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0800" windowHeight="9975" activeTab="0"/>
  </bookViews>
  <sheets>
    <sheet name="estr costos DEF (2)" sheetId="1" r:id="rId1"/>
  </sheets>
  <definedNames>
    <definedName name="_xlnm.Print_Area" localSheetId="0">'estr costos DEF (2)'!$A$1:$H$728</definedName>
  </definedNames>
  <calcPr fullCalcOnLoad="1"/>
</workbook>
</file>

<file path=xl/comments1.xml><?xml version="1.0" encoding="utf-8"?>
<comments xmlns="http://schemas.openxmlformats.org/spreadsheetml/2006/main">
  <authors>
    <author>campus</author>
    <author>GJMV</author>
  </authors>
  <commentList>
    <comment ref="F21" authorId="0">
      <text>
        <r>
          <rPr>
            <b/>
            <sz val="9"/>
            <rFont val="Tahoma"/>
            <family val="2"/>
          </rPr>
          <t>campus:</t>
        </r>
        <r>
          <rPr>
            <sz val="9"/>
            <rFont val="Tahoma"/>
            <family val="2"/>
          </rPr>
          <t xml:space="preserve">
Se incluyen 25,28 m3 que se teniian previstos para cajas de inspección hidráulicas</t>
        </r>
      </text>
    </comment>
    <comment ref="F24" authorId="0">
      <text>
        <r>
          <rPr>
            <b/>
            <sz val="9"/>
            <rFont val="Tahoma"/>
            <family val="2"/>
          </rPr>
          <t>campus:</t>
        </r>
        <r>
          <rPr>
            <sz val="9"/>
            <rFont val="Tahoma"/>
            <family val="2"/>
          </rPr>
          <t xml:space="preserve">
Cantidad igual a la de la placa</t>
        </r>
      </text>
    </comment>
    <comment ref="F25" authorId="0">
      <text>
        <r>
          <rPr>
            <b/>
            <sz val="9"/>
            <rFont val="Tahoma"/>
            <family val="2"/>
          </rPr>
          <t>campus:</t>
        </r>
        <r>
          <rPr>
            <sz val="9"/>
            <rFont val="Tahoma"/>
            <family val="2"/>
          </rPr>
          <t xml:space="preserve">
Se incluyen 22,75 m3 para relleno de cajas</t>
        </r>
      </text>
    </comment>
    <comment ref="F36" authorId="0">
      <text>
        <r>
          <rPr>
            <b/>
            <sz val="9"/>
            <rFont val="Tahoma"/>
            <family val="2"/>
          </rPr>
          <t>campus:</t>
        </r>
        <r>
          <rPr>
            <sz val="9"/>
            <rFont val="Tahoma"/>
            <family val="2"/>
          </rPr>
          <t xml:space="preserve">
se incluye cant de ref de dovelas.. 6204</t>
        </r>
      </text>
    </comment>
    <comment ref="F56" authorId="0">
      <text>
        <r>
          <rPr>
            <b/>
            <sz val="9"/>
            <rFont val="Tahoma"/>
            <family val="2"/>
          </rPr>
          <t>campus:</t>
        </r>
        <r>
          <rPr>
            <sz val="9"/>
            <rFont val="Tahoma"/>
            <family val="2"/>
          </rPr>
          <t xml:space="preserve">
12 ml *7 claraboyas</t>
        </r>
      </text>
    </comment>
    <comment ref="D61" authorId="0">
      <text>
        <r>
          <rPr>
            <b/>
            <sz val="9"/>
            <rFont val="Tahoma"/>
            <family val="2"/>
          </rPr>
          <t>campus:</t>
        </r>
        <r>
          <rPr>
            <sz val="9"/>
            <rFont val="Tahoma"/>
            <family val="2"/>
          </rPr>
          <t xml:space="preserve">
Revisar resistencia concreto, no se identifica en planos</t>
        </r>
      </text>
    </comment>
    <comment ref="F62" authorId="0">
      <text>
        <r>
          <rPr>
            <b/>
            <sz val="9"/>
            <rFont val="Tahoma"/>
            <family val="2"/>
          </rPr>
          <t>campus:</t>
        </r>
        <r>
          <rPr>
            <sz val="9"/>
            <rFont val="Tahoma"/>
            <family val="2"/>
          </rPr>
          <t xml:space="preserve">
Corresponde a long de puertas
</t>
        </r>
      </text>
    </comment>
    <comment ref="F63" authorId="0">
      <text>
        <r>
          <rPr>
            <b/>
            <sz val="9"/>
            <rFont val="Tahoma"/>
            <family val="2"/>
          </rPr>
          <t>campus:</t>
        </r>
        <r>
          <rPr>
            <sz val="9"/>
            <rFont val="Tahoma"/>
            <family val="2"/>
          </rPr>
          <t xml:space="preserve">
Bordillo perimetral paralelo a la estructura</t>
        </r>
      </text>
    </comment>
    <comment ref="F64" authorId="0">
      <text>
        <r>
          <rPr>
            <b/>
            <sz val="9"/>
            <rFont val="Tahoma"/>
            <family val="2"/>
          </rPr>
          <t>campus:</t>
        </r>
        <r>
          <rPr>
            <sz val="9"/>
            <rFont val="Tahoma"/>
            <family val="2"/>
          </rPr>
          <t xml:space="preserve">
Cantidad aproximada</t>
        </r>
      </text>
    </comment>
    <comment ref="F65" authorId="0">
      <text>
        <r>
          <rPr>
            <b/>
            <sz val="9"/>
            <rFont val="Tahoma"/>
            <family val="2"/>
          </rPr>
          <t>campus:</t>
        </r>
        <r>
          <rPr>
            <sz val="9"/>
            <rFont val="Tahoma"/>
            <family val="2"/>
          </rPr>
          <t xml:space="preserve">
cantidad aproximada</t>
        </r>
      </text>
    </comment>
    <comment ref="F72" authorId="0">
      <text>
        <r>
          <rPr>
            <b/>
            <sz val="9"/>
            <rFont val="Tahoma"/>
            <family val="2"/>
          </rPr>
          <t>campus:</t>
        </r>
        <r>
          <rPr>
            <sz val="9"/>
            <rFont val="Tahoma"/>
            <family val="2"/>
          </rPr>
          <t xml:space="preserve">
cantidad igual a la de carcamo en cto</t>
        </r>
      </text>
    </comment>
    <comment ref="F76" authorId="0">
      <text>
        <r>
          <rPr>
            <b/>
            <sz val="9"/>
            <rFont val="Tahoma"/>
            <family val="2"/>
          </rPr>
          <t>campus:</t>
        </r>
        <r>
          <rPr>
            <sz val="9"/>
            <rFont val="Tahoma"/>
            <family val="2"/>
          </rPr>
          <t xml:space="preserve">
se incluye cant de ref de dovelas.. 6204</t>
        </r>
      </text>
    </comment>
    <comment ref="F84" authorId="0">
      <text>
        <r>
          <rPr>
            <b/>
            <sz val="9"/>
            <rFont val="Tahoma"/>
            <family val="2"/>
          </rPr>
          <t>campus:</t>
        </r>
        <r>
          <rPr>
            <sz val="9"/>
            <rFont val="Tahoma"/>
            <family val="2"/>
          </rPr>
          <t xml:space="preserve">
Esta cantidad corresponde al 30% de la cantidad de m2 del mismo ítem
</t>
        </r>
      </text>
    </comment>
    <comment ref="F87" authorId="0">
      <text>
        <r>
          <rPr>
            <b/>
            <sz val="9"/>
            <rFont val="Tahoma"/>
            <family val="2"/>
          </rPr>
          <t>campus:</t>
        </r>
        <r>
          <rPr>
            <sz val="9"/>
            <rFont val="Tahoma"/>
            <family val="2"/>
          </rPr>
          <t xml:space="preserve">
Cantidad igual a la de media cañas de cubierta</t>
        </r>
      </text>
    </comment>
    <comment ref="F88" authorId="0">
      <text>
        <r>
          <rPr>
            <b/>
            <sz val="9"/>
            <rFont val="Tahoma"/>
            <family val="2"/>
          </rPr>
          <t>campus:</t>
        </r>
        <r>
          <rPr>
            <sz val="9"/>
            <rFont val="Tahoma"/>
            <family val="2"/>
          </rPr>
          <t xml:space="preserve">
Cantidad igual a la de media cañas de cubierta</t>
        </r>
      </text>
    </comment>
    <comment ref="F150" authorId="0">
      <text>
        <r>
          <rPr>
            <b/>
            <sz val="9"/>
            <rFont val="Tahoma"/>
            <family val="2"/>
          </rPr>
          <t>campus:</t>
        </r>
        <r>
          <rPr>
            <sz val="9"/>
            <rFont val="Tahoma"/>
            <family val="2"/>
          </rPr>
          <t xml:space="preserve">
Se deja cantidad de ppto inicial</t>
        </r>
      </text>
    </comment>
    <comment ref="F181" authorId="0">
      <text>
        <r>
          <rPr>
            <b/>
            <sz val="9"/>
            <rFont val="Tahoma"/>
            <family val="2"/>
          </rPr>
          <t>campus:</t>
        </r>
        <r>
          <rPr>
            <sz val="9"/>
            <rFont val="Tahoma"/>
            <family val="2"/>
          </rPr>
          <t xml:space="preserve">
puertas de Rack y tablero auditorio</t>
        </r>
      </text>
    </comment>
    <comment ref="F142" authorId="0">
      <text>
        <r>
          <rPr>
            <b/>
            <sz val="8"/>
            <rFont val="Tahoma"/>
            <family val="2"/>
          </rPr>
          <t>campus:</t>
        </r>
        <r>
          <rPr>
            <sz val="8"/>
            <rFont val="Tahoma"/>
            <family val="2"/>
          </rPr>
          <t xml:space="preserve">
Cantidad aproximada de acuerdo con área intervenida de camacho leyva- no se encuentra en diseño incluir este material</t>
        </r>
      </text>
    </comment>
    <comment ref="F143" authorId="0">
      <text>
        <r>
          <rPr>
            <b/>
            <sz val="8"/>
            <rFont val="Tahoma"/>
            <family val="2"/>
          </rPr>
          <t>campus:</t>
        </r>
        <r>
          <rPr>
            <sz val="8"/>
            <rFont val="Tahoma"/>
            <family val="2"/>
          </rPr>
          <t xml:space="preserve">
Cantidad aproximada de acuerdo con área intervenida de camacho leyva- no se encuentra en diseño incluir este material</t>
        </r>
      </text>
    </comment>
    <comment ref="F231" authorId="0">
      <text>
        <r>
          <rPr>
            <b/>
            <sz val="9"/>
            <rFont val="Tahoma"/>
            <family val="2"/>
          </rPr>
          <t xml:space="preserve">campus:
</t>
        </r>
        <r>
          <rPr>
            <sz val="8"/>
            <rFont val="Tahoma"/>
            <family val="2"/>
          </rPr>
          <t>Cantidad igual a muros en gran formato de fachada</t>
        </r>
      </text>
    </comment>
    <comment ref="F321" authorId="0">
      <text>
        <r>
          <rPr>
            <b/>
            <sz val="9"/>
            <rFont val="Tahoma"/>
            <family val="2"/>
          </rPr>
          <t>campus:</t>
        </r>
        <r>
          <rPr>
            <sz val="9"/>
            <rFont val="Tahoma"/>
            <family val="2"/>
          </rPr>
          <t xml:space="preserve">
Para cafetería</t>
        </r>
      </text>
    </comment>
    <comment ref="G50" authorId="1">
      <text>
        <r>
          <rPr>
            <b/>
            <sz val="9"/>
            <rFont val="Tahoma"/>
            <family val="2"/>
          </rPr>
          <t>GJMV:</t>
        </r>
        <r>
          <rPr>
            <sz val="9"/>
            <rFont val="Tahoma"/>
            <family val="2"/>
          </rPr>
          <t xml:space="preserve">
precio de Concreto impermeabilizado integralmente con plastocrete DM de SIKA (f'c=28 Mpa con inclusor de aire)- polideportivo</t>
        </r>
      </text>
    </comment>
    <comment ref="F582" authorId="1">
      <text>
        <r>
          <rPr>
            <b/>
            <sz val="9"/>
            <rFont val="Tahoma"/>
            <family val="2"/>
          </rPr>
          <t>GJMV:</t>
        </r>
        <r>
          <rPr>
            <sz val="9"/>
            <rFont val="Tahoma"/>
            <family val="2"/>
          </rPr>
          <t xml:space="preserve">
Incluye canalización del camacho leyva a la red ppal
</t>
        </r>
      </text>
    </comment>
  </commentList>
</comments>
</file>

<file path=xl/sharedStrings.xml><?xml version="1.0" encoding="utf-8"?>
<sst xmlns="http://schemas.openxmlformats.org/spreadsheetml/2006/main" count="1383" uniqueCount="683">
  <si>
    <t>Impermeabilización con manto metal foil FL-100 autoprotegido con una capa de aluminio grofado. Marca: Fiber - Glass</t>
  </si>
  <si>
    <t>CANTIDAD</t>
  </si>
  <si>
    <t>PRELIMINARES</t>
  </si>
  <si>
    <t>m2</t>
  </si>
  <si>
    <t>Red sanitaria provisional</t>
  </si>
  <si>
    <t>Relleno mecánico en tierra negra</t>
  </si>
  <si>
    <t>Impermeabilización con polietileno calibre 8</t>
  </si>
  <si>
    <t>PUERTAS</t>
  </si>
  <si>
    <t>OBRAS EXTERIORES</t>
  </si>
  <si>
    <t>IMPERMEABILIZACIONES</t>
  </si>
  <si>
    <t>Suministro de Llave tipo jardín pesada 97720 cromo</t>
  </si>
  <si>
    <t>Suministro e instalación de Dispensador de jabón de AyA Ref:8-AA-600</t>
  </si>
  <si>
    <t>UN</t>
  </si>
  <si>
    <t>Cerramiento en polisombra verde h=2.00m , incluye hoyos, rollizos, hincado, relleno y fijación de polisombra</t>
  </si>
  <si>
    <t>Junta de dilatación para piso (1.00x0.25 a 0.30m de ancho) en lámina HR 3/15 y empaque de neopreno con terminación en bronce a todo costo (Incluye materiales y equipos)</t>
  </si>
  <si>
    <t>Sardinel concreto prefabricado A-10 Marca: Titán incluye excavación y relleno</t>
  </si>
  <si>
    <t>Cielo raso en dry wall ST1/2" perfilería cal.26 y una mano de pintura (Ancho&gt;0.80m)</t>
  </si>
  <si>
    <t>Suministro e instalación de muros acústicos drywall y láminas black theater de Fiber Glass</t>
  </si>
  <si>
    <t>Pasamanos en escalera E1 y E2 en acero inoxidable. Según diseño. A todo costo. (Incluye accesorios)</t>
  </si>
  <si>
    <t>Suministro e instalación de Papelera en acero inoxidable Marca SOCODA</t>
  </si>
  <si>
    <t>Suministro e instalación de Barra de seguridad para discapacitados de Accesorios y Acabados (AyA) Ref.8-AA-508, en acero inoxidable satinado, con tornillos escondidos.</t>
  </si>
  <si>
    <t>Suministro e instalación de Secador de manos de AyA Ref: 2-AA-76C marca Excel</t>
  </si>
  <si>
    <t>Suministro e instalación de Dispensador de papel higiénico marca AyA REF:8-AA-845</t>
  </si>
  <si>
    <t>Tubería Ø4" HG SCH40 o de acero al carbón ranurada SCH10</t>
  </si>
  <si>
    <t>Tubería Ø1 1/2" HG SCH40 o de acero al carbón ranurada SCH10</t>
  </si>
  <si>
    <t>Accesorio 4" para tubería HG SCH40 o de acero al carbón ranurada SCH10</t>
  </si>
  <si>
    <t>Accesorio 1 1/2" para tubería HG SCH40 o de acero al carbón ranurada SCH10</t>
  </si>
  <si>
    <t>ML</t>
  </si>
  <si>
    <t>SISTEMA DE PUESTA A TIERRA Y APANTALLAMIENTO</t>
  </si>
  <si>
    <t>TABLEROS GENERALES</t>
  </si>
  <si>
    <t>Unit</t>
  </si>
  <si>
    <t>Mtrs</t>
  </si>
  <si>
    <t>M2</t>
  </si>
  <si>
    <t>CANALIZACIONES</t>
  </si>
  <si>
    <t>Instalación y suministro de Bandeja Portacable tipo escalerilla de 30X8 con división y tapa superior. Instalada con riel peralta y varilla roscada</t>
  </si>
  <si>
    <t>Instalación y suministro de cambio de nivel y figuras para bandeja con  tapa</t>
  </si>
  <si>
    <t>Instalación y suministro de tres salidas en tuberia IMC en  calibres 1" + 3/4" + 3/4" incrustadas en muros o piso para salidas de voz/datos, corriente normal y regulada en aulas  Incluye cajas de paso, conduletas, terminales, codos y demas accesorios.</t>
  </si>
  <si>
    <t>Instalación y suministro de paso en tuberia EMT en diferentes calibres desde bandeja porta cable hasta canaleta para salidas electricas, logicas, telefónicas, video, etc. Incluye, terminales, uniones, cajas de paso, conduletas y demas elementos.</t>
  </si>
  <si>
    <t>Instalación y suministro de salida en tuberia EMT en calibre de 3/4" a la vista para salida de video en aulas. Incluye, terminales, uniones, cajas de paso, conduletas y demas elementos.</t>
  </si>
  <si>
    <t>Instalación y suministro de canaleta perimetral de 12X4, metalica con pintura electrostática con división en las áreas administrativas.</t>
  </si>
  <si>
    <t>Instalación  y suministro de cofre eléctrico Principal para distribución de corriente normal y regulada, incluye totalizadores, breakers, barrajes, aisladores, protecciones DPS, etc ubicado en el cuarto para UPS.</t>
  </si>
  <si>
    <t>Instalación  y suministro de cofre eléctrico secundario para distribución de corriente normal y regulada, incluye totalizadores, breakers, barrajes, aisladores, etc, ubicados en edificio de aulas pisos uno, dos y tres y edificio administrativo pisos uno y dos.</t>
  </si>
  <si>
    <t>Instalación y suministro de acometida eléctrica para corriente normal y regulada desde Cofre eléctrico Principal en cuarto de UPS de aulas fase I hasta Cofre secundario en el primer piso del edificio Aulas: 2 X (3F#1/0 + 1T#2 + 1N#2/0)</t>
  </si>
  <si>
    <t>Instalación y suministro de acometida eléctrica para corriente normal y regulada desde Cofre eléctrico Principal en cuarto de UPS hasta Cofre secundario en el segundo piso del edificio de aulas : 2 X (3F#8 + 1T#10 + 1N#6)</t>
  </si>
  <si>
    <t>Tala de árboles pequeños (h=1m a 5m) y retiro de vegetación</t>
  </si>
  <si>
    <t>CAP</t>
  </si>
  <si>
    <t>SUB</t>
  </si>
  <si>
    <t>ÍTEM</t>
  </si>
  <si>
    <t xml:space="preserve">DESCRIPCIÓN </t>
  </si>
  <si>
    <t>VALOR UNITARIO</t>
  </si>
  <si>
    <t>VALOR TOTAL</t>
  </si>
  <si>
    <t xml:space="preserve">     </t>
  </si>
  <si>
    <t xml:space="preserve">            </t>
  </si>
  <si>
    <t xml:space="preserve">M2   </t>
  </si>
  <si>
    <t xml:space="preserve">ML   </t>
  </si>
  <si>
    <t>Valla informativa</t>
  </si>
  <si>
    <t>Red agua provisional, incluye medidor</t>
  </si>
  <si>
    <t>Red electrica provisional, incluye medidor</t>
  </si>
  <si>
    <t xml:space="preserve">EXCAVACIONES Y RELLENOS                                                                                       </t>
  </si>
  <si>
    <t xml:space="preserve">M3   </t>
  </si>
  <si>
    <t xml:space="preserve">CONCRETOS DE CIMIENTOS                                                                                        </t>
  </si>
  <si>
    <t xml:space="preserve">KG   </t>
  </si>
  <si>
    <t xml:space="preserve">ESTRUCTURA EN CONCRETO                                                                                             </t>
  </si>
  <si>
    <t xml:space="preserve">ELEMENTOS VERTICALES                                                                                          </t>
  </si>
  <si>
    <t xml:space="preserve">ELEMENTOS HORIZONTALES                                                                          </t>
  </si>
  <si>
    <t>Viga sobre muro apoyo ventaneria de 12x15</t>
  </si>
  <si>
    <t xml:space="preserve">LOSA EN CONCRETO                                                                                              </t>
  </si>
  <si>
    <t xml:space="preserve">UN   </t>
  </si>
  <si>
    <t xml:space="preserve">OTROS ELEMENTOS EN CONCRETO                                                                                   </t>
  </si>
  <si>
    <t xml:space="preserve">Rampa en concreto 3000 psi-Mpa (premezclado)                                                             </t>
  </si>
  <si>
    <t xml:space="preserve">Bordillo en concreto fundido en obra ,20 x ,25                                                           </t>
  </si>
  <si>
    <t>Concreto para Soporte de Divisiones de Baños en Cantiléver (L=1,5 ml / unidad)</t>
  </si>
  <si>
    <t>Cárcamo en Concreto 3000 PSI 0.60*0.30 Tapa alfajor, incluye marco y contramarco en ángulo de 2" * 2"</t>
  </si>
  <si>
    <t>Cárcamo en Concreto eléctrico 3000 PSI 1.30*0.30 Tapa alfajor, incluye marco y contramarco en ángulo de 2" * 2"</t>
  </si>
  <si>
    <t>Rejilla Prefabricada en Concreto  40x40x6 cm para Cárcamos</t>
  </si>
  <si>
    <t xml:space="preserve">ACERO DE REFUERZO - ESTRUCTURAS                                                                               </t>
  </si>
  <si>
    <t>TUBERÍAS EN PVC-P</t>
  </si>
  <si>
    <t>ACCESORIOS EN PVC-P</t>
  </si>
  <si>
    <t xml:space="preserve">Accesorios PVC P 3"                                                                                      </t>
  </si>
  <si>
    <t xml:space="preserve">Accesorios PVC P 2,1/2"                                                                                  </t>
  </si>
  <si>
    <t xml:space="preserve">Accesorios PVC P 2"                                                                                      </t>
  </si>
  <si>
    <t xml:space="preserve">Accesorios PVC P 1,1/2"                                                                                  </t>
  </si>
  <si>
    <t xml:space="preserve">Accesorios PVC P 1,1/4"                                                                                  </t>
  </si>
  <si>
    <t xml:space="preserve">Accesorios PVC P 1"                                                                                      </t>
  </si>
  <si>
    <t xml:space="preserve">Accesorios PVC P 3/4"                                                                                    </t>
  </si>
  <si>
    <t xml:space="preserve">Accesorios PVC P 1/2"                                                                                    </t>
  </si>
  <si>
    <t>REGISTROS P/D ROSCAR</t>
  </si>
  <si>
    <t xml:space="preserve">Reg.P/D Roscar 3"                                                                                        </t>
  </si>
  <si>
    <t xml:space="preserve">Reg.P/D Roscar  2,1/2"                                                                                   </t>
  </si>
  <si>
    <t xml:space="preserve">Reg.P/D Roscar 2"                                                                                        </t>
  </si>
  <si>
    <t xml:space="preserve">Reg.P/D Roscar 1,1/2"                                                                                    </t>
  </si>
  <si>
    <t xml:space="preserve">Reg.P/D Roscar 1,1/4"                                                                                    </t>
  </si>
  <si>
    <t>Reg.P/D Roscar 1"</t>
  </si>
  <si>
    <t xml:space="preserve">Reg.P/D Roscar 3/4"                                                                                      </t>
  </si>
  <si>
    <t xml:space="preserve">Reg.P/D Roscar 1/2"                                                                                      </t>
  </si>
  <si>
    <t>REGISTROS DE BOLA</t>
  </si>
  <si>
    <t xml:space="preserve">Registro bola 3"                                                                                        </t>
  </si>
  <si>
    <t>Registro bola 2-1/2"</t>
  </si>
  <si>
    <t>Registro bola 2"</t>
  </si>
  <si>
    <t>Registro bola 1.1/2"</t>
  </si>
  <si>
    <t>Registro bola 1.1/4"</t>
  </si>
  <si>
    <t>Registro bola 1"</t>
  </si>
  <si>
    <t>Registro bola 3/4"</t>
  </si>
  <si>
    <t>Registro bola 1/2"</t>
  </si>
  <si>
    <t>OTROS</t>
  </si>
  <si>
    <t xml:space="preserve">Llave manguera cromada 1/2"   </t>
  </si>
  <si>
    <t>Válvula expulsora de aire 1"</t>
  </si>
  <si>
    <t xml:space="preserve">Punto  AF sanitario 1/2"                                                                                 </t>
  </si>
  <si>
    <t xml:space="preserve">Punto AF lavamanos 1/2"                                                                                  </t>
  </si>
  <si>
    <t xml:space="preserve">Punto  AF orinal Fluxometro 3/4"                                                                         </t>
  </si>
  <si>
    <t xml:space="preserve">Punto AF llave manguera 1/2"                                                                             </t>
  </si>
  <si>
    <t>Punto AF lavaplatos 1/2"</t>
  </si>
  <si>
    <t>Punto AF poceta de aseo 1/2"</t>
  </si>
  <si>
    <t xml:space="preserve">MONTAJE DE APARATOS                                                                                           </t>
  </si>
  <si>
    <t>Lavamanos, incluye grifería completa</t>
  </si>
  <si>
    <t>Sanitario fluxometro, incluye válvula antivandalismo de sensor y grifería completa</t>
  </si>
  <si>
    <t>Orinal fluxometro, incluye válvula antivandalismo de sensor y grifería completa</t>
  </si>
  <si>
    <t xml:space="preserve">Llave manguera                                                                                           </t>
  </si>
  <si>
    <t>Lavaplatos, incluye grifería completa</t>
  </si>
  <si>
    <t>Llave manguera para Poceta de aseo 1/2"</t>
  </si>
  <si>
    <t xml:space="preserve">REDES DE AGUAS LLUVIAS , NEGRAS  Y REVENTILACIONES.                                                           </t>
  </si>
  <si>
    <t>TUBERÍA PVC-S</t>
  </si>
  <si>
    <t xml:space="preserve">Tuberia PVC S  4"                                                                                        </t>
  </si>
  <si>
    <t>TUBERÍA PVC-L</t>
  </si>
  <si>
    <t>ACCESORIOS PVC-S</t>
  </si>
  <si>
    <t xml:space="preserve">Accesorios PVC S 6"                                                                                      </t>
  </si>
  <si>
    <t xml:space="preserve">Accesorios PVC S 4"                                                                                      </t>
  </si>
  <si>
    <t xml:space="preserve">Accesorios PVC S 3"                                                                                      </t>
  </si>
  <si>
    <t xml:space="preserve">Accesorios PVC S 2"                                                                                      </t>
  </si>
  <si>
    <t>ABRAZADERAS</t>
  </si>
  <si>
    <t xml:space="preserve">Abrazaderas 6"                                                                                           </t>
  </si>
  <si>
    <t xml:space="preserve">Abrazaderas 4"                                                                                           </t>
  </si>
  <si>
    <t xml:space="preserve">Abrazaderas 3"                                                                                           </t>
  </si>
  <si>
    <t xml:space="preserve">Abrazaderas 2"                                                                                           </t>
  </si>
  <si>
    <t>TUBERÍA PVC ALCANTARILLADO</t>
  </si>
  <si>
    <t xml:space="preserve">Relleno material seleccionado de la excavación                                                                            </t>
  </si>
  <si>
    <t xml:space="preserve">SALIDAS SANITARIAS                                                                                            </t>
  </si>
  <si>
    <t xml:space="preserve">Salida Sanitario 4"                                                                                             </t>
  </si>
  <si>
    <t xml:space="preserve">Salida Orinal 3"  </t>
  </si>
  <si>
    <t xml:space="preserve">Salida Lavamanos 2"                                                                                             </t>
  </si>
  <si>
    <t xml:space="preserve">Salida Lavaplatos 2"                                                                                             </t>
  </si>
  <si>
    <t xml:space="preserve">Soportes en placa                                                                                        </t>
  </si>
  <si>
    <t>Construcción pozo A.N., hprom.= 2.50 m</t>
  </si>
  <si>
    <t>Construcción pozo A.L., hprom.= 3.50 m</t>
  </si>
  <si>
    <t>Cárcamo para aguas lluvias, incluye rejilla en concreto s/diseño, incluye marco en ángulo de 2" * 2"</t>
  </si>
  <si>
    <t xml:space="preserve">RED INTERIOR INCENDIO                                                                                         </t>
  </si>
  <si>
    <t>TUBERÍA DE ACERO</t>
  </si>
  <si>
    <t>ACCESORIOS DE ACERO</t>
  </si>
  <si>
    <t xml:space="preserve">Accesorio Acero 4"                                                                                       </t>
  </si>
  <si>
    <t>ACCESORIOS</t>
  </si>
  <si>
    <t xml:space="preserve">Cheque 3"                                                                                                </t>
  </si>
  <si>
    <t xml:space="preserve">Siamesa 3"*2,1/2"*2,1/2"                                                                                 </t>
  </si>
  <si>
    <t xml:space="preserve">Válvula de 3"                                                                                                </t>
  </si>
  <si>
    <t xml:space="preserve">Válvula Expulsora de Aire 1"                                                                             </t>
  </si>
  <si>
    <t>ACOMETIDA PRINCIPAL</t>
  </si>
  <si>
    <t xml:space="preserve">Conexión a red general                                                                                   </t>
  </si>
  <si>
    <t xml:space="preserve">Accesorio PVC P 4"                                                                                       </t>
  </si>
  <si>
    <t xml:space="preserve">Accesorios HG 4"                                                                                         </t>
  </si>
  <si>
    <t xml:space="preserve">Reg.P/D Roscar 4"                                                                                        </t>
  </si>
  <si>
    <t xml:space="preserve">Cheque 4"                                                                                                </t>
  </si>
  <si>
    <t xml:space="preserve">Flotador mecanico 4"                                                                                     </t>
  </si>
  <si>
    <t xml:space="preserve">Manometro 2"                                                                                             </t>
  </si>
  <si>
    <t xml:space="preserve">CUARTO BOMBAS AGUA POTABLE                                                                                    </t>
  </si>
  <si>
    <t>TUBERÍA HG</t>
  </si>
  <si>
    <t>ACCESORIOS HG</t>
  </si>
  <si>
    <t>Accesorio HG 4"</t>
  </si>
  <si>
    <t>Accesorio HG 3"</t>
  </si>
  <si>
    <t xml:space="preserve">Accesorio HG 2"                                                                                          </t>
  </si>
  <si>
    <t>REGISTROS Y OTROS</t>
  </si>
  <si>
    <t xml:space="preserve">Cheque perforado 2"                                                                                      </t>
  </si>
  <si>
    <t xml:space="preserve">Copa concentrica 4"*2"                                                                                   </t>
  </si>
  <si>
    <t xml:space="preserve">Niple pasamuro acero inox. 4"                                                                            </t>
  </si>
  <si>
    <t xml:space="preserve">Niple pasamuro acero inox. 2"                                                                            </t>
  </si>
  <si>
    <t xml:space="preserve">RED GENERAL SUMINISTRO AGUA POTABLE                                                                           </t>
  </si>
  <si>
    <t xml:space="preserve">RED GENERAL RIEGO                                                                                             </t>
  </si>
  <si>
    <t>Llave manguera 1/2", incluye montaje</t>
  </si>
  <si>
    <t xml:space="preserve">RED GENERAL INCENDIO                                                                                          </t>
  </si>
  <si>
    <t>Rociador pendent K=5,6 1/2" QR</t>
  </si>
  <si>
    <t>Rociador lateral K=5,6 1/2" QR</t>
  </si>
  <si>
    <t>Punto sprinklers 1"</t>
  </si>
  <si>
    <t>Registro de bola 1"</t>
  </si>
  <si>
    <t xml:space="preserve">Válv de prueba con visor 1" </t>
  </si>
  <si>
    <t>Toma bomberos de 2-1/2"</t>
  </si>
  <si>
    <t>Escudo para rociador</t>
  </si>
  <si>
    <t xml:space="preserve">RED DESAGUES AGUAS RESIDUALES                                                                                 </t>
  </si>
  <si>
    <t xml:space="preserve">Accesorio PVC NF 6"                                                                                      </t>
  </si>
  <si>
    <t xml:space="preserve">Relleno con recebo común                                                                             </t>
  </si>
  <si>
    <t xml:space="preserve">Conexión a colector general 10"*6"                                                                       </t>
  </si>
  <si>
    <t xml:space="preserve">RED GENERAL AGUAS LLUVIAS                                                                                     </t>
  </si>
  <si>
    <t xml:space="preserve">Geotextil NT 1600                                                                                        </t>
  </si>
  <si>
    <t xml:space="preserve">Grava para filtro                                                                                        </t>
  </si>
  <si>
    <t>Filtro en geodren (incluye gravilla y tubería perforada de 4")</t>
  </si>
  <si>
    <t xml:space="preserve">Salida para bala de piso                                                                                 </t>
  </si>
  <si>
    <t xml:space="preserve">Salida para luminaria en poste de 4.5 mts                                                                </t>
  </si>
  <si>
    <t xml:space="preserve">Salida para luminaria tipo bolardo                                                                       </t>
  </si>
  <si>
    <t xml:space="preserve">Salida para reflector exterior                                                                           </t>
  </si>
  <si>
    <t xml:space="preserve">Bolardo. Bolard 2 150 w de Schereder                                                                     </t>
  </si>
  <si>
    <t xml:space="preserve">Luminaria ARAMIS. Sodio 70W                                                                              </t>
  </si>
  <si>
    <t xml:space="preserve">Reflector halogeno 150 w - 120 V .Tipo exterior                                                          </t>
  </si>
  <si>
    <t>Balasto bateria autonomía de funcionamiento 90 minutos, operación con tubo fluorescente compacto de 26W hasta 42W,  .</t>
  </si>
  <si>
    <t>Balasto (A) bateria autonomía de funcionamiento 90 minutos, operación con tubo fluorescente lineal T5 de 28W hasta 42W,  .</t>
  </si>
  <si>
    <t>Balasto (B) bateria autonomía de funcionamiento 90 minutos, testigo de operación y carga de bateria, operación con LEDS en diferentes vatiajes.</t>
  </si>
  <si>
    <t xml:space="preserve">Cable No. 2/0 CU                                                                                         </t>
  </si>
  <si>
    <t xml:space="preserve">Cable No. 1/0 AL                                                                                         </t>
  </si>
  <si>
    <t xml:space="preserve">Varilla cobre-cobre de 5/8" x 2.4 mts                                                                    </t>
  </si>
  <si>
    <t xml:space="preserve">Punta Franklin de 60 cms con base                                                                        </t>
  </si>
  <si>
    <t xml:space="preserve">Bajante en tuberia galvanizada de 1"                                                                     </t>
  </si>
  <si>
    <t xml:space="preserve">Conector bimetalico para cable 2/0 CU a 1/0 AL                                                           </t>
  </si>
  <si>
    <t xml:space="preserve">Soldadura Cadwell 115 gms                                                                                </t>
  </si>
  <si>
    <t>Soporte apantallamiento anillo superior</t>
  </si>
  <si>
    <t xml:space="preserve">Cable No. 2/0 XLPE 15 KV - 2 Fi= 4" PVC                                                                  </t>
  </si>
  <si>
    <t xml:space="preserve">Terminal premoldeado uso interior                                                                        </t>
  </si>
  <si>
    <t xml:space="preserve">Malla de puesta a tierra subestacion                                                                     </t>
  </si>
  <si>
    <t xml:space="preserve">GL   </t>
  </si>
  <si>
    <t xml:space="preserve">Celda de Medida en Media Tension. Norma AE 325 de Codensa (Opcional)                                     </t>
  </si>
  <si>
    <t xml:space="preserve">Transformador en aceite 225 KVA 11.4KV/208/120V                                                          </t>
  </si>
  <si>
    <t xml:space="preserve">Tablero general de acometidas                                                                            </t>
  </si>
  <si>
    <t xml:space="preserve">Tablero de 30 circuitos. Alumbrado exterior                                                              </t>
  </si>
  <si>
    <t xml:space="preserve">Interruptor industrial de 70/100 A                                                                       </t>
  </si>
  <si>
    <t xml:space="preserve">Interruptor enchufable de 1x20 A                                                                         </t>
  </si>
  <si>
    <t xml:space="preserve">Interruptor enchufable de 2x20/30 A                                                                      </t>
  </si>
  <si>
    <t xml:space="preserve">Interruptor enchufable de 3x20/50 A                                                                      </t>
  </si>
  <si>
    <t xml:space="preserve">COMUNICACIONES (Incluye excavación, instalación  y relleno)                                                                          </t>
  </si>
  <si>
    <t xml:space="preserve">Canalización en 6x4" PVC                                                                                      </t>
  </si>
  <si>
    <t xml:space="preserve">Canalización en 4x3" PVC                                                                                      </t>
  </si>
  <si>
    <t xml:space="preserve">Canalización en 4x2" PVC                                                                                      </t>
  </si>
  <si>
    <t xml:space="preserve">Canalización en 2x2" PVC                                                                                      </t>
  </si>
  <si>
    <t xml:space="preserve">Canalización en 2x1" PVC                                                                                      </t>
  </si>
  <si>
    <t>Programación y arranque del sistema con ingenieros certificados por la fábrica.</t>
  </si>
  <si>
    <t>Entrenamiento de 4 horas por ingenieros de Smartbusiness al personal seleccionado por el cliente</t>
  </si>
  <si>
    <t xml:space="preserve">MUROS Y DIVISIONES                                                                                                 </t>
  </si>
  <si>
    <t>Hilada de Remate en Ladrillo Gran Formato en Cubiertas y Terrazas</t>
  </si>
  <si>
    <t>DOVELAS</t>
  </si>
  <si>
    <t>REFUERZO PARA ELEMENTOS NO ESTRUCTURALES</t>
  </si>
  <si>
    <t>Viguetas para Elementos no Estructurales en Muros de Bloque No 5 Liso Canaleta S3</t>
  </si>
  <si>
    <t>CIELORASOS</t>
  </si>
  <si>
    <t xml:space="preserve">Cielo raso 84R maderable en aluminio, acústico hunter douglas                                                                  </t>
  </si>
  <si>
    <t xml:space="preserve">Montaje de membrana                                                                                      </t>
  </si>
  <si>
    <t xml:space="preserve">PAÑETES                                                                                                            </t>
  </si>
  <si>
    <t xml:space="preserve">PAÑETES LISOS                </t>
  </si>
  <si>
    <t xml:space="preserve">Pañetes lisos sobre muros 1:4 (incluye filos y dilataciones)                                             </t>
  </si>
  <si>
    <t>PAÑETES IMPERMEABILIZADOS</t>
  </si>
  <si>
    <t>Impermeabilización interior tanque agua con Tegraproof</t>
  </si>
  <si>
    <t xml:space="preserve">PISOS Y GUARDAESCOBAS                                                                                              </t>
  </si>
  <si>
    <t xml:space="preserve">BASES PARA PISOS                                                                                              </t>
  </si>
  <si>
    <t xml:space="preserve">Afinado de pisos en mortero 1:4, Eprom=4 cm                                                                      </t>
  </si>
  <si>
    <t>Alistado pasos escalera huella y contrahuella</t>
  </si>
  <si>
    <t xml:space="preserve">ACABADOS PARA PISOS                                                                                           </t>
  </si>
  <si>
    <t xml:space="preserve">Piso porcelanato radica negro alfa 44.2 X 77.5 atmósfera                                                 </t>
  </si>
  <si>
    <t xml:space="preserve">Piso en piedra muñeca                                                                                    </t>
  </si>
  <si>
    <t>Escenario en madera Granadillo algarrobo sobre estructura metálica, incluye estructura metálica de soporte</t>
  </si>
  <si>
    <t xml:space="preserve">Guardaescoba piso porcelanato radica negro alfa 44.2 X 77.5 atmósfera                                    </t>
  </si>
  <si>
    <t xml:space="preserve">Paso para escalera en porcelanato radica negro                                                           </t>
  </si>
  <si>
    <t xml:space="preserve">Guardaescoba baldosa de granito BH1                                                                      </t>
  </si>
  <si>
    <t>Pirlan en PVC pasos escalera  auditorio</t>
  </si>
  <si>
    <t>Cenefa en gravilla mona</t>
  </si>
  <si>
    <t>Guardaescoba en madera granadillo algarrobo ,04 cmt</t>
  </si>
  <si>
    <t xml:space="preserve">Cinta antideslizante para paso y rampa tesa negra 25mm                                                   </t>
  </si>
  <si>
    <t xml:space="preserve">CUBIERTA                                                                                                           </t>
  </si>
  <si>
    <t>Afinado de Pisos en Mortero Impermeabilizado 1:3, Eprom=0.08 m Incluye Malla Gallinero</t>
  </si>
  <si>
    <t xml:space="preserve">Mediacaña en mortero impermeabilizado 1:3 (incluye dilatación) </t>
  </si>
  <si>
    <t>Dámper cortafuego 400 KVA 60*60 RE-180</t>
  </si>
  <si>
    <t>Pasamuro cortafuego 400 KVA 30*30</t>
  </si>
  <si>
    <t>Escalera de Gato en Tubular de 1 1/2", Anclada a la Pared</t>
  </si>
  <si>
    <t xml:space="preserve">PUERTAS, VENTANAS Y REJILLAS EN MADERA                                                                                             </t>
  </si>
  <si>
    <t xml:space="preserve">OTROS ELEMENTOS EN MADERA                                                                                     </t>
  </si>
  <si>
    <t xml:space="preserve">Banca en listón de madera teca acabado natural sin esmalte  sobre angulo 2" x2" x 1/4", pintura     </t>
  </si>
  <si>
    <t xml:space="preserve">Enchape para baño en artica blanco 33 x 60 rectificado                                                   </t>
  </si>
  <si>
    <t>Enchape de Muros en Porcelanato Forge Rojo 48x48</t>
  </si>
  <si>
    <t xml:space="preserve">APARATOS Y EQUIPOS                                                                           </t>
  </si>
  <si>
    <t>APARATOS Y ELEMENTOS SANITARIOS, incluye montaje completo de los mismos con sus respectivas válvulas</t>
  </si>
  <si>
    <t>Lavamanos Corona Space Incluye Grifería Tipo Push</t>
  </si>
  <si>
    <t>Lavamanos Colgar Aquajet Blanco Incluye Grifería Tipo Push</t>
  </si>
  <si>
    <t xml:space="preserve">Lavaplatos en acero Inox.                                                                                </t>
  </si>
  <si>
    <t>Tapa Plástica 20x20 cm de Registro</t>
  </si>
  <si>
    <t>Rejilla de Aluminio 4"x3" con Sosco y Cúpula para Cubiertas</t>
  </si>
  <si>
    <t>Rejilla de Aluminio 4"x3" con Sosco para Baños</t>
  </si>
  <si>
    <t>EQUIPOS</t>
  </si>
  <si>
    <t xml:space="preserve">PINTURA                                                                                                            </t>
  </si>
  <si>
    <t xml:space="preserve">SOBRE MURO                                                                                                    </t>
  </si>
  <si>
    <t xml:space="preserve">Vinilo para interiores sobre pañete 3 manos                                                              </t>
  </si>
  <si>
    <t xml:space="preserve">Vinilo para exteriores sobre pañete tipo koraza (3 manos)                                                </t>
  </si>
  <si>
    <t xml:space="preserve">BAJO PLACA                                                                                                    </t>
  </si>
  <si>
    <t xml:space="preserve">VIDRIOS Y ESPEJOS                                                                                             </t>
  </si>
  <si>
    <t xml:space="preserve">OBRAS EXTERIORES                                                                                                   </t>
  </si>
  <si>
    <t>Rampa de acceso sobre andén vía principal en adoquín y elementos en concreto s/diseño</t>
  </si>
  <si>
    <t xml:space="preserve">JARDINES                                                                                                      </t>
  </si>
  <si>
    <t xml:space="preserve">Cespedon con base en tierra negra 5cm                                                                    </t>
  </si>
  <si>
    <t xml:space="preserve">Relleno en canto rodado 1/1/2"                                                                           </t>
  </si>
  <si>
    <t xml:space="preserve">Eugenia h= 1mt                                                                                           </t>
  </si>
  <si>
    <t xml:space="preserve">Papiro                                                                                                   </t>
  </si>
  <si>
    <t xml:space="preserve">Caucho sabanero h=1,2 - 1,5 mt                                                                           </t>
  </si>
  <si>
    <t xml:space="preserve">Magnolio h=1,5 mt                                                                                        </t>
  </si>
  <si>
    <t xml:space="preserve">Palma americana                                                                                          </t>
  </si>
  <si>
    <t>Abutilones h=1,5</t>
  </si>
  <si>
    <t>Liquidambar h=1,5</t>
  </si>
  <si>
    <t>Falso pimiento h=1,00</t>
  </si>
  <si>
    <t>MOBILIARIO</t>
  </si>
  <si>
    <t xml:space="preserve">Caneca en acero inoxidable anclada (cartilla mobiliario urbano IDU)                                      </t>
  </si>
  <si>
    <t xml:space="preserve">ASEO Y VARIOS                                                                                                      </t>
  </si>
  <si>
    <t xml:space="preserve">Aseo general                                                                                             </t>
  </si>
  <si>
    <t>Administración</t>
  </si>
  <si>
    <t>Imprevistos</t>
  </si>
  <si>
    <t>Utilidades</t>
  </si>
  <si>
    <t>IVA sobre la utilidad</t>
  </si>
  <si>
    <t>AJUSTES DISEÑOS</t>
  </si>
  <si>
    <t>GBL</t>
  </si>
  <si>
    <t>Revisión y ajuste Diseños Eléctricos a Retie actualizado</t>
  </si>
  <si>
    <t>Revisiòn ajuste Diseños Estructura Metálica</t>
  </si>
  <si>
    <t>Diseño de jardines</t>
  </si>
  <si>
    <t>Diseño de Iluminación</t>
  </si>
  <si>
    <t>IVA SOBRE DISEÑOS</t>
  </si>
  <si>
    <t xml:space="preserve">ACTIVIDADES PRELIMINARES                                                                                                       </t>
  </si>
  <si>
    <t xml:space="preserve">Relleno manual en material proveniente de la excavación  (extendido y compactado)                                                </t>
  </si>
  <si>
    <t xml:space="preserve">Perfilada de terreno (incluye trasiego), extendida y compactación de material                                                         </t>
  </si>
  <si>
    <t>Anden perimetral, E=0.10 m, Concreto escobiado de 3000 psi (Sin Refuerzo)</t>
  </si>
  <si>
    <t>Ganchos para apoyo de andamios colgantes de limpieza en acero fy=60000psi (Incluye suministro, instalación, pintura anticorrosiva y pintura de esmalte).</t>
  </si>
  <si>
    <t xml:space="preserve">Pañetes lisos impermeabilizados sobre muros exteriores 1:3 (incluye filos y dilataciones), ancho &gt; 0.80 m </t>
  </si>
  <si>
    <t>ACABADO MUROS</t>
  </si>
  <si>
    <t xml:space="preserve">ENCHAPE SOBRE MUROS                                                                                                   </t>
  </si>
  <si>
    <t>Baranda escalera en acero inoxidable y vidrio templado  h=1.10m. Según diseño. A todo costo. (Incluye vidrios, accesorios)</t>
  </si>
  <si>
    <t xml:space="preserve">Sauco Amarillo (h=0.70m)                                                                      </t>
  </si>
  <si>
    <t>Alcaparros, h=1.00 m</t>
  </si>
  <si>
    <t>Jazmines h =1.00 m</t>
  </si>
  <si>
    <t xml:space="preserve">bandeja tipo escalera de 20x8 cms. calibre 16. debera tener tornillo cobrizado soldado en cada extremo, para comunicaciones     </t>
  </si>
  <si>
    <t>Pararrayos tipo franklin de 2 m</t>
  </si>
  <si>
    <t xml:space="preserve">Pedestal para rampa en concreto  3000 psi -21Mpa (premezclado sin refuerzo)                   </t>
  </si>
  <si>
    <t xml:space="preserve">Bordillo en concreto fundido en obra ,10 x ,15                                                                             </t>
  </si>
  <si>
    <t xml:space="preserve">Acero de refuerzo Fy=37000 psi (incluye alambre negro,figuracion y transportes internos)                 </t>
  </si>
  <si>
    <t>Muros en ladrillo arcilla a la vista (1 cara) Coral o Arena Santa fé gran formato (39x19x5)cm. Ancho &gt; o = 0.70 m.</t>
  </si>
  <si>
    <t>Muros en ladrillo arcilla a la vista (1 cara) Coral o Arena Santa fé gran formato (39x19x5)cm. Ancho &lt; 0.70 m</t>
  </si>
  <si>
    <t>CIELORASOS Y MEMBRANA ARQUITECTÓNICA</t>
  </si>
  <si>
    <t>Concreto autonivelante para pedestales de rampa</t>
  </si>
  <si>
    <t>TAZA SANITARIA ERIE ENTRADA POSTERIOR, INCLUYE Fluxómetro de Bajo Consumo 4,8lt, Incluye Válvula Anti vandálica Tipo Push y Asiento Abierto</t>
  </si>
  <si>
    <t>ORINAL GOTTA ENTRADA POSTERIOR, INCLUYE  Válvula Anti vandálica Tipo Push</t>
  </si>
  <si>
    <t xml:space="preserve">Vinilo bajo placa lisa, tres manos                                                                   </t>
  </si>
  <si>
    <t>Jardines (diseño y construcción)</t>
  </si>
  <si>
    <t>Limpieza e Hidrófugo para ladrillo y bloque a la vista</t>
  </si>
  <si>
    <t>Soportes desde 1-1/2" hasta 4"</t>
  </si>
  <si>
    <t>Soportes desde 1/2" hasta 1-1/2"</t>
  </si>
  <si>
    <t>Tubería Novafort 160mm, incluye accesorios</t>
  </si>
  <si>
    <t>Tubería Novafort 200 mm, incluye accesorios</t>
  </si>
  <si>
    <t>Tubería Novafort 250mm, incluye accesorios</t>
  </si>
  <si>
    <t>Tubería Ø3" HG SCH40 o de acero al carbón ranurada SCH10</t>
  </si>
  <si>
    <t>Accesorio 3" para tubería HG SCH40 o de acero al carbón ranurada SCH10</t>
  </si>
  <si>
    <t>PUESTO AULA</t>
  </si>
  <si>
    <t>PUESTO DOCENTE</t>
  </si>
  <si>
    <t>SILLA OPERATIVA</t>
  </si>
  <si>
    <t>SILLA AULA</t>
  </si>
  <si>
    <t>PISO 1 - AULAS ESPECIALIZADAS SISTEMAS E IDIOMAS</t>
  </si>
  <si>
    <t>PUESTO SISTEMAS (con capacidad para 4 personas)</t>
  </si>
  <si>
    <t>SILLA PUESTO SISTEMAS</t>
  </si>
  <si>
    <t>PISO 1 - CENTRO DE RECARGA</t>
  </si>
  <si>
    <t>SUPERFICIES CARGA</t>
  </si>
  <si>
    <t>SILLAS CARGA</t>
  </si>
  <si>
    <t>PISO 2 - AULAS TIPO  B Y C</t>
  </si>
  <si>
    <t>PISO 2 - AULAS ESPECIALIZADAS SISTEMAS E IDIOMAS</t>
  </si>
  <si>
    <t>LOCKERS</t>
  </si>
  <si>
    <t xml:space="preserve">Localización y replanteo </t>
  </si>
  <si>
    <t xml:space="preserve">INSTALACIÓN SERVICIOS PROVISIONALES                                                                           </t>
  </si>
  <si>
    <t xml:space="preserve">Red telefónica provisional                                                                               </t>
  </si>
  <si>
    <t xml:space="preserve">CIMENTACIÓN                                                                                                        </t>
  </si>
  <si>
    <t>Excavación manual de material comun heterogéneo e=0.00 a 2.00 m, incluye trasiego con apile y conformación a sitio autorizado dentro del campus</t>
  </si>
  <si>
    <t xml:space="preserve">Relleno con gravilla blanca 2" para contenedor de raíz                                                             </t>
  </si>
  <si>
    <t>Alfajía con panel inclinado en  concreto visto reforzado 4000  psi, agregado fino y acabado con pintura gris basalto</t>
  </si>
  <si>
    <t>Juntas de dilatación en concreto</t>
  </si>
  <si>
    <t xml:space="preserve">Acero de refuerzo Fy=60000 psi (incluye alambre negro,figuración y transportes internos)                 </t>
  </si>
  <si>
    <t>Malla electrosoldada Fy= 5000 Kg/cm2 (Incluye alambre negro, figuración y transportes internos)</t>
  </si>
  <si>
    <t xml:space="preserve">ESTRUCTURA METÁLICA                                                                                           </t>
  </si>
  <si>
    <t xml:space="preserve">MAMPOSTERÍA EN ARCILLA                                                                                        </t>
  </si>
  <si>
    <t xml:space="preserve">Mampostería de bloque en arcilla No 5  (33*23*11.5), e=0.12 m                                     </t>
  </si>
  <si>
    <t xml:space="preserve">MAMPOSTERÍA EN CONCRETO                                                                           </t>
  </si>
  <si>
    <t>Anclaje Epóxico grafil 4 mm para Elementos no Estructurales</t>
  </si>
  <si>
    <t>Anclaje Epóxico 5/8" 30 cm para Elementos no estructurales</t>
  </si>
  <si>
    <t xml:space="preserve">Ingeniería                                                                                               </t>
  </si>
  <si>
    <t xml:space="preserve">Estructura metálica                                                                                      </t>
  </si>
  <si>
    <t xml:space="preserve">Montaje de estructura metálica                                                                           </t>
  </si>
  <si>
    <t xml:space="preserve">Membrana arquitectónica, incluye (cables,corte,sellado)                                                  </t>
  </si>
  <si>
    <t xml:space="preserve">Topografía                                                                                               </t>
  </si>
  <si>
    <t xml:space="preserve">Dilatación arquitectónica 2cm para exterior                                                              </t>
  </si>
  <si>
    <t>Piso vinílico en rollo auditorio, tráfico pesado, armstrong, con propiedades acústicas, color a escoger</t>
  </si>
  <si>
    <t xml:space="preserve">Adoquín español terracota -arena moore(20 x 6 x 10)                                                      </t>
  </si>
  <si>
    <t xml:space="preserve">Bordillo prefabricado en concreto tipo A-80 20 x 35 (cartilla mobiliario urbano IDU)                     </t>
  </si>
  <si>
    <t>Suministro e instalación de claraboyas en cubierta de aulas en policarbonato Danpalón 8mm Multicell Pánel de abejas para bóvedas. (A todo costo)</t>
  </si>
  <si>
    <t xml:space="preserve">CARPINTERÍA METÁLICA Y DE ALUMINO                                                      </t>
  </si>
  <si>
    <t xml:space="preserve">CARPINTERÍA EN LÁMINA Y MARCOS                                                                                </t>
  </si>
  <si>
    <t>Puerta Corta Fuego 2 Hojas Lámina CR Cal 16, Parámetros Norma NFPA80 y ASTM152 Barrera Corta Fuego 1 Hora Resistencia</t>
  </si>
  <si>
    <t>Tapas en Lámina Alfajor con Marco y Contramarco de 1"x1" para Salida a Cubierta</t>
  </si>
  <si>
    <t xml:space="preserve">Rejilla metálica para piso ,30                                                                           </t>
  </si>
  <si>
    <t xml:space="preserve">CARPINTERÍA DE ALUMINIO Y DE ACERO INOXIDABLE                                                                    </t>
  </si>
  <si>
    <t xml:space="preserve">CARPINTERÍA EN MADERA                                                                                              </t>
  </si>
  <si>
    <t xml:space="preserve">Ventana en madera (listón de madera teca)                                </t>
  </si>
  <si>
    <t>Rejilla en madera (listón de madera teca)</t>
  </si>
  <si>
    <t>Suministro e instalación Sistema Equipo de Presión (2 Bombas Centrifugas 20515 hce 7,5 Siemens, 2 Tanques Hidroacumuladores de 500 lts Vertical con Membrana y 1 Armario Eléctrico de Acero Cal 16 Equipado)</t>
  </si>
  <si>
    <t xml:space="preserve">Matera para jardín D=1M                                                                                  </t>
  </si>
  <si>
    <t xml:space="preserve">INSTALACIONES HIDRÁULICAS                                                                                          </t>
  </si>
  <si>
    <t xml:space="preserve">DISTRIBUCIÓN INTERIOR DE AGUA FRÍA                                                                            </t>
  </si>
  <si>
    <t xml:space="preserve">Tubería PVC P 3"                                                                                         </t>
  </si>
  <si>
    <t xml:space="preserve">Tubería PVC P 2,1/2"                                                                                     </t>
  </si>
  <si>
    <t xml:space="preserve">Tubería PVC P 2"                                                                                         </t>
  </si>
  <si>
    <t xml:space="preserve">Tubería PVC P 1,1/2"                                                                                     </t>
  </si>
  <si>
    <t xml:space="preserve">Tubería PVC P 1,1/4"                                                                                     </t>
  </si>
  <si>
    <t xml:space="preserve">Tubería PVC P 1"                                                                                         </t>
  </si>
  <si>
    <t xml:space="preserve">Tubería PVC P 3/4"                                                                                       </t>
  </si>
  <si>
    <t xml:space="preserve">Tubería PVC P 1/2"                                                                                       </t>
  </si>
  <si>
    <t xml:space="preserve">PUNTOS HIDRÁULICOS DE AGUA FRÍA                                                                               </t>
  </si>
  <si>
    <t xml:space="preserve">Tubería PVC S  6"                                                                                        </t>
  </si>
  <si>
    <t xml:space="preserve">Tubería PVC S  3"                                                                                        </t>
  </si>
  <si>
    <t xml:space="preserve">Tubería PVC S  2"                                                                                        </t>
  </si>
  <si>
    <t xml:space="preserve">Tubería PVC L  6"                                                                                        </t>
  </si>
  <si>
    <t xml:space="preserve">Tubería PVC L  4"                                                                                        </t>
  </si>
  <si>
    <t xml:space="preserve">Tubería PVC L  3"                                                                                        </t>
  </si>
  <si>
    <t xml:space="preserve">Tubería PVC L  2"                                                                                        </t>
  </si>
  <si>
    <t xml:space="preserve">Excavación en material común, sin retiro                                                                  </t>
  </si>
  <si>
    <t xml:space="preserve">Salida Sifón 3"                                                                                                 </t>
  </si>
  <si>
    <t xml:space="preserve">Salida Sifón 4"                                                                                                 </t>
  </si>
  <si>
    <t xml:space="preserve">Salida Sifón 2"                                                                                                 </t>
  </si>
  <si>
    <t xml:space="preserve">Salida Sifón con tapon 4"                                                                                       </t>
  </si>
  <si>
    <t xml:space="preserve">CONSTRUCCIONES EN MAMPOSTERÍA Y CONCRETO                                                                      </t>
  </si>
  <si>
    <t>Cajas de inspección  60*60, incluye marco y contramarco</t>
  </si>
  <si>
    <t>Cajas de inspección  80*80, incluye marco y contramarco</t>
  </si>
  <si>
    <t>Cajas de inspección  1.00*1.00, incluye marco y contramarco</t>
  </si>
  <si>
    <t>Cajas de inspección  1.20*1.20, incluye marco y contramarco</t>
  </si>
  <si>
    <t xml:space="preserve">Tubería PVC P 4"                                                                                         </t>
  </si>
  <si>
    <t xml:space="preserve">Tubería HG 4"                                                                                            </t>
  </si>
  <si>
    <t xml:space="preserve">Tubería HG 3" </t>
  </si>
  <si>
    <t xml:space="preserve">Tubería HG 2"                                                                                            </t>
  </si>
  <si>
    <t xml:space="preserve">Unión flexible tipo borracha 4"                                                                          </t>
  </si>
  <si>
    <t xml:space="preserve">Copa excéntrica 4"*2"                                                                                     </t>
  </si>
  <si>
    <t xml:space="preserve">Tubería Acero 4"                                                                                         </t>
  </si>
  <si>
    <t xml:space="preserve">Tubería PVC NF 6"                                                                                        </t>
  </si>
  <si>
    <t xml:space="preserve">Tubería PVC S  4"                                                                                        </t>
  </si>
  <si>
    <t xml:space="preserve">Excavación en material común                                                                             </t>
  </si>
  <si>
    <t xml:space="preserve">Tubería pcv alc. 8"                                                                                      </t>
  </si>
  <si>
    <t xml:space="preserve">Tubería pcv alc. 6"                                                                                      </t>
  </si>
  <si>
    <t xml:space="preserve">Tubería pcv alc. 4"                                                                                      </t>
  </si>
  <si>
    <t xml:space="preserve">Tuberías PVC corr. 4"                                                                                    </t>
  </si>
  <si>
    <t xml:space="preserve">INSTALACIONES ELÉCTRICAS                                                                                           </t>
  </si>
  <si>
    <t>Salida para bala fluorescente. En tubería EMT</t>
  </si>
  <si>
    <t xml:space="preserve">Poste metálico Cornaline de 4.5 mts de Schereder                                                         </t>
  </si>
  <si>
    <t xml:space="preserve">Unión en Tee para cable No. 1/0 AL                                                                       </t>
  </si>
  <si>
    <t xml:space="preserve">Caja de inspección de 30x30 cms en mamposteria y/o pozo de inspeccion tipo Fibrit.                       </t>
  </si>
  <si>
    <t xml:space="preserve">SUBESTACIÓN                                                                                                   </t>
  </si>
  <si>
    <t xml:space="preserve">Celda de protección con fusibles de 40A para transformador de 400 KVA                                                                                    </t>
  </si>
  <si>
    <t xml:space="preserve">Interconexion entre celda de protección, medida y transformador                                          </t>
  </si>
  <si>
    <t xml:space="preserve">Tablero con transferencia automática 700 A                                                               </t>
  </si>
  <si>
    <t xml:space="preserve">Planta eléctrica 225 KVA, incluye Cabina Insonora en Lámina Galvanizada 75 DB a 1.00 mt Intemperie, Fibra con Malla Metálica, Pintada Electrostáticamente                                                                            </t>
  </si>
  <si>
    <t xml:space="preserve">OTROS - Eléctricos                                                                                            </t>
  </si>
  <si>
    <t xml:space="preserve">Panel de control de alumbrado. Iluminación exterior                                                      </t>
  </si>
  <si>
    <t xml:space="preserve">Caja en mampostería sencilla Norma ETB                                                                   </t>
  </si>
  <si>
    <t xml:space="preserve">Caja en mampostería doble Norma ETB                                                                      </t>
  </si>
  <si>
    <t>AUTOMATIZACIÓN Y CONTROL</t>
  </si>
  <si>
    <t>Luminaria lineal de empotrar en cieloraso, cerrada rectangular de 10 * 120cms, cierre en acrilico opalizado, un tubo fluorescente lineal T5 de 28W, ecológico,  4100 Kelvin, balasto electrónico atenuable 1x28W multivoltaje 120/220V (EN BAÑOS), EC 120 FT5 1 28</t>
  </si>
  <si>
    <t>Luminaria hermética de sobreponer descolgar, L=120 cms, tubo fluorescente lineal T5,  cierre en acrílico opalizado, 2 tubos T5 de 28W ecológico 4100 Kelvin, balasto electrónico atenuable, multivoltaje de 120/220V (EN CUARTOS TÉCNICOS), VAP 120 FT 5 2 28</t>
  </si>
  <si>
    <t>Luminaria lineal de empotrar en cieloraso, cerrada rectangular de 10 * 120cms, cierre en acrilico opalizado, dos tubo fluorescente lineal T5 de 28W, ecológico,  4100 Kelvin, balasto electrónico atenuable 1x28W multivoltaje 120/220V (CORREDORES EN DRY WALL), SC 120 FT5 1 28</t>
  </si>
  <si>
    <t>Luminaria lineal de empotrar en cieloraso, cerrada rectangular de 10 * 240cms, cierre en acrilico opalizado, cuatro tubos fluorescentes lineal T5 de 54W, ecológico,  4100 Kelvin, balasto electrónico atenuable 4x54W multivoltaje 120/220V (CORREDORES EN DRY WALL), SC 240 FT5 4 54</t>
  </si>
  <si>
    <t>Luminaria lineal de empotrar en cieloraso, cerrada rectangular de 10 * 480cms, cierre en acrilico opalizado, cuatro tubos fluorescentes lineal T5 de 54W, ecológico,  4100 Kelvin, balasto electrónico atenuable 4x54W multivoltaje 120/220V (CORREDORES EN DRY WALL), SC 480 FT5 4 54</t>
  </si>
  <si>
    <t>Bala fija para empotrar en cielo falso, aro exterior inyectado en aluminio, bombilla LED de alta intensidad 20w/ transf. 24 -120V / 220 V - 3000 kelvin-apertura 24°, H3 LED (SALIDA BAÑOS Y AUDITORIO)</t>
  </si>
  <si>
    <t>Bala abierta de empotrar en cielorasos para fluorescente compacto, tubos en posición horizontal, aro exterior plano, reflector especular plateado, cofre portabalasto y porta sockett integrado en cuerpo luminaria con sistema disipador de calor, dos bombillos fluorescentes compactos de 4 pines, 2x32W-4100 Kelvin, balasto electrónico 120/220V multivoltaje, encendido programado.  D=23 cm. H8 F 2 32 (SALAS DE DESCANSO)</t>
  </si>
  <si>
    <t>Bala abierta de empotrar en cielorasos para fluorescente compacto, tubos en posición horizontal, aro exterior plano, reflector especular plateado, cofre portabalasto y porta sockett integrado en cuerpo luminaria con sistema disipador de calor, bombillo fluorescente compacto de 4 pines, 1x32W-4100 Kelvin, balasto electrónico atenuable 120/220V multivoltaje, encendido programado.  D=23 cm. H8 F 1 32 ATE (AUDITORIO)</t>
  </si>
  <si>
    <t>Luminaria (A) modular para empotrar en cieloraso,  iluminación directia e indirecta, dimensiones 60 cms * 120 cms, tubos traslapados, 2 tubos fluorescentes T5 de 28W ecológico 4100 Kelvin, balasto electrónico atenuable, multivoltaje 120/220V. D-IND 60 FT5 2 28 (Salones de clase)</t>
  </si>
  <si>
    <t>Miniluminaria cuadrada de empotrar en muro para iluminación guía.  Hermética. ANTIVANDÁLICA, cierre en vidrio templado o acrilico opalizado, LED de aalta intensidad 3W/Transf. 24-120 / 220 V (CORREDORES AUDITORIO)</t>
  </si>
  <si>
    <t>Luminaria cuadrada de empotrar en muro.  Hermética para exteriores. ANTIVANDÁLICA, cierre en vidrio templado o acrilico opalizado, LED de alta intensidad 7W/Transf. 24 - 120 / 220 V monocolor. (EXTERIOR ACCESO AUDITORIO)</t>
  </si>
  <si>
    <t>Bala abierta de empotrar en cielorasos para fluorescente compacto, tubos en posición horizontal, aro exterior plano, reflector especular plateado, cofre portabalasto y porta sockett integrado en cuerpo luminaria con sistema disipador de calor, dos bombillos fluorescentes compactos de 4 pines, 2x32W-4100 Kelvin, balasto electrónico atenuable 120/220V multivoltaje, encendido programado.  D=23 cm. H8 F 2 32 ATE (AUDITORIO Y CUARTO TÉCNICO AUDITORIO)</t>
  </si>
  <si>
    <t>Aplique decorativo de pared. Hermética PARA EXTERIORES (IP66),iluminación directa difusa, 1 tubo fluorescente compacto de 24W, 4 pines 4100 Kelvin, balasto electrónico 120/220V multivoltaje, encendido programado, APD FT5 1 24</t>
  </si>
  <si>
    <t>Aplique de  techo  para interiores, luz difusa,  una bombilla circular T9 de 40W - 4100 Kelvin, balasto electrónico 120/220V multivoltaje, encendido programado (BAJO PLACA DESCANSO ESCALERAS) AT FT9 1 40</t>
  </si>
  <si>
    <t>Regleta para tubos fluorescentes, L=1.20 m, luz indirecta, tubo fluorescente lineal T5 de 54W - 4100 Kelvin ecológico, balasto electrónico atenuable, multivoltaje, encendido programado. (AUDITORIO) R FT5 54 ATE</t>
  </si>
  <si>
    <t>Bala orientable para empotrar en cielos, D= 16 cm, cuerpo en aluminio inyectado con sistema giratorio, bombilla halogena tipo R111-75W-12V apertura 24°, transformador magnético, 3000 Kelvin (AUDITORIO) H6 R111 H75</t>
  </si>
  <si>
    <t xml:space="preserve">Pañetes lisos sobre muros 1:4 (incluye filos y dilataciones), ancho &lt; 0.60 m                                  </t>
  </si>
  <si>
    <t>Vinilo para interiores sobre pañete 3 manos, ancho &lt;0.60 m</t>
  </si>
  <si>
    <t xml:space="preserve">Vinilo para exteriores sobre pañete tipo koraza (3 manos), ancho &lt;0.60                                                </t>
  </si>
  <si>
    <t xml:space="preserve">Enchape para baño en artica blanco 33 x 60 rectificado, ancho &lt; 0.60 m                                                   </t>
  </si>
  <si>
    <t>MEMBRANA ARQUITECTÓNICA, ÁREA APROXIMADA 360 M2</t>
  </si>
  <si>
    <t>Cubierta de iluminación cenital en policarbonato alveolar de 8 mm, color clear según detalle</t>
  </si>
  <si>
    <t>Cubierta en policarbonato danpalón compacto color clear de 4 mm, según detalle</t>
  </si>
  <si>
    <t>Suministro e instalación Sistema Equipo de Presión contra incendio</t>
  </si>
  <si>
    <t xml:space="preserve">Pañetes lisos bajo placa lockers 1:4 (incluye filos y dilataciones)                                </t>
  </si>
  <si>
    <t>Valvula de compuerta RW 2"</t>
  </si>
  <si>
    <t>Suministro e instalación de tapa ducto de iluminación y ventilación en teja metálica cindulit negra según detalle</t>
  </si>
  <si>
    <t xml:space="preserve">Enchape de Muros en Porcelanato Forge Rojo 48x48 </t>
  </si>
  <si>
    <t>Dintel Descolgado Bajo Placa (Sin Refuerzo)</t>
  </si>
  <si>
    <t>Salida para aplique tipo tortuga, en rampa, se debe incluir cableado, roceta, tubería y elementos de conexión</t>
  </si>
  <si>
    <t>Salida para toma normal doble con polo a tierra en tubería completa, inclye toma, tubería, cableado y elementos de conexión</t>
  </si>
  <si>
    <t>Salida para tomas reguladas con tubería al final, en aulas (polo a tierra aislado).Se debe incluye toma, cableado y elementos de conexión</t>
  </si>
  <si>
    <t>Salida para secador de manos, se debe incluir tubería, cableado, elementos de conexión</t>
  </si>
  <si>
    <t>Salida para sonido (incluye solo tubería)</t>
  </si>
  <si>
    <t>TABLEROS DE DISTRIBUCIÓN PARCIALES E INTERRUPTORES</t>
  </si>
  <si>
    <t>Interruptor automático marca industrial DPX U 125 de 3X60/40A. 240VAC 25KA</t>
  </si>
  <si>
    <t>Interrruptor termogagnético de 3X70A. 25KA Industrial</t>
  </si>
  <si>
    <t>Interruptor automático marca industrial DPX U 125 de 3X80A. 240VAC 25KA</t>
  </si>
  <si>
    <t>SISTEMAS PORTACABLES</t>
  </si>
  <si>
    <t>Canaleta perimetral de 12X4 cm para tomas (se debe incluir troqueles y accesorios)</t>
  </si>
  <si>
    <t>Salida para voz y datos (en canaleta)</t>
  </si>
  <si>
    <t>Tablero general de acometidas para aulas (TGA Aulas 2), incluye barraje tetrapolar de 400A, interruptor IND 3X256/ 320A 65KA, totalizador uno (1), interruptores IND.3X63A,25KA, UNO (1), interruptores IND.3X50A,25KA, TRES (3), interruptores IND.3X40A,25KA, SEIS (6), Interruptor sobreponer  1X40A,10KA, UNO (1)</t>
  </si>
  <si>
    <t>ADECUACIONES ELÉCTRICAS</t>
  </si>
  <si>
    <t>PISO 1 - AULAS TIPO A, B Y C</t>
  </si>
  <si>
    <t>CAFETERIA</t>
  </si>
  <si>
    <t>PISO 2 - CENTRO DE RECARGA</t>
  </si>
  <si>
    <t>Anclajes Epóxicos entre 1/4"  a 1/2" con longitudes entre 20 y 30 cm para Elementos no estructurales</t>
  </si>
  <si>
    <t>Suministro e instalación de Ventana rejilla en aluminio vidrio cristal 5mm sistema aluminia</t>
  </si>
  <si>
    <t>Suministro e instalación Ventana en aluminio vidrio cristal 5mm sistema alumina</t>
  </si>
  <si>
    <t>Suministro e instalación  Rejilla en aluminio color crudo</t>
  </si>
  <si>
    <t xml:space="preserve">Suministro e instalación Rejilla de ventilación según diseño bioclimático color crudo </t>
  </si>
  <si>
    <t xml:space="preserve">Suministro e instalación  Pelicula PVB protección UV para vidrios de fachada </t>
  </si>
  <si>
    <t>Suministro e instalación  de Puerta metálica entamborada coll rolled calibre 18 con anticorrosivo y pintura electrostática Anolock de una hoja (incluye marco, elementos de anclaje y fijación, cerradura Schlage A-50-PD Jupiter cromomate, persiana y/o rejilla de acuerdo con diseño arquitectónico)</t>
  </si>
  <si>
    <t>VIDRIOS</t>
  </si>
  <si>
    <t xml:space="preserve">Puerta en madera entamborada (triplex)      </t>
  </si>
  <si>
    <t xml:space="preserve">Superficies en listón de madera teca acabado natural sin esmalte  sobre ángulo 2" x2" x 1/4", pintura     </t>
  </si>
  <si>
    <t xml:space="preserve">Tapa para meson en granito negro absoluto 2cm, incluye ángulo de soporte para mesón en 1-1/2"          </t>
  </si>
  <si>
    <t>LOCKER (cuerpos por 3 unidades cada uno para piso 1y 2)</t>
  </si>
  <si>
    <t>COSTO DIRECTO OBRA</t>
  </si>
  <si>
    <t>VALOR TOTAL DEL PROYECTO</t>
  </si>
  <si>
    <t>Mampostería en Bloque de Cemento Abusardado Tipo Split 12.5x19x39, el primero y último bloque debe ser en bloque liso</t>
  </si>
  <si>
    <t>Enchape en Bloque de Cemento Abusardado Tipo Split 6x19x40, el primero y último bloque debe ser en bloque liso</t>
  </si>
  <si>
    <t>Diseños Red de Extinciòn de Incendios ajustado a NSR 2010</t>
  </si>
  <si>
    <t>AUDITORIO</t>
  </si>
  <si>
    <t>Silletería auditorio (SILLA TEATRO GOLDEN: Ref.115339 de Metalmuebles y Cia, Ltda.)</t>
  </si>
  <si>
    <t>SISTEMA ELECTRICO PARA PUESTO DE TRABAJO</t>
  </si>
  <si>
    <t>Instalación y suministro de troquel multiple de 12 Cms de iguales caracteristicas a la canaleta.</t>
  </si>
  <si>
    <t>Instalación y suministro de salida Eléctrica normal en cable eléctrico THWN No. 12 triplex en color azul, blanco y verde, con todos sus accesorios.</t>
  </si>
  <si>
    <t>Instalación y suministro de salida Eléctrica regulada en cable eléctrico THWN No. 12 triplex en color rojo,blanco y verde, con todos sus accesorios.</t>
  </si>
  <si>
    <t>Instalación y suministro de toma eléctrica doble 15A, 125 V, normal color Blanca</t>
  </si>
  <si>
    <t>Instalación y suministro de toma eléctrica doble 15A, 125 V,tierra aislada color naranja.</t>
  </si>
  <si>
    <t>JUEGO</t>
  </si>
  <si>
    <t xml:space="preserve">Punto  AF sanitario Fluxometro 1-1/4"                                                                        </t>
  </si>
  <si>
    <t>Trasiego interno de material con volqueta a Dist.&lt;2.00Km, incluye extendida y compactaciòn del material</t>
  </si>
  <si>
    <t xml:space="preserve">Trasiego interno de material con volqueta a Dist.&lt;2.00Km, incluye extendida y compactaciòn del material                                                                                   </t>
  </si>
  <si>
    <t>Valvula de compuerta RW 1-1/2"</t>
  </si>
  <si>
    <t>Valvula de compuerta RW 1-1/4"</t>
  </si>
  <si>
    <t xml:space="preserve">INSTALACIONES SANITARIAS Y AGUAS LLUVIAS                                                          </t>
  </si>
  <si>
    <t>INSTALACIONES RED DE INCENDIO</t>
  </si>
  <si>
    <t>INSTALACIONES RED DE RIEGO</t>
  </si>
  <si>
    <t xml:space="preserve">Suministro e instalación bombas centrífugas                                                                               </t>
  </si>
  <si>
    <t xml:space="preserve">Suministro e instalación tanque hidroacumulador 500 L                                                                     </t>
  </si>
  <si>
    <t xml:space="preserve">Suministro e Instalación Siamesa 3"*2,1/2"*2,1/2"                                                                                 </t>
  </si>
  <si>
    <t>Suministro e Instalación Gabinete clase III, Norma ICONTEC completo. Incluye: Manguera L=0.30m, extintor, llave, hacha, válvula, gabinete en lámin y canastilla.</t>
  </si>
  <si>
    <t>Suministro e Instalación Válv expulsora de aire 1"</t>
  </si>
  <si>
    <t>Salida Lampara de emergencia, incluye tubería, cableado y elementos de conexión</t>
  </si>
  <si>
    <t>SALIDAS ILUMINACIÓN</t>
  </si>
  <si>
    <t>SALIDAS TOMACORRIENTE</t>
  </si>
  <si>
    <t>Salida toma normal en canaleta y tubería, aulas de sistemas (polo a tierra aislado, cableado, elementos de conexión</t>
  </si>
  <si>
    <t xml:space="preserve">Salida para motor telon                                                                                  </t>
  </si>
  <si>
    <t xml:space="preserve">Salida  para tomacorriente bifasica                                                                      </t>
  </si>
  <si>
    <t xml:space="preserve">Salida tomacorriente trifasica                                                                           </t>
  </si>
  <si>
    <t>LUMINARIAS</t>
  </si>
  <si>
    <t>VOZ Y DATOS (solo ductería)</t>
  </si>
  <si>
    <t>Salida para voz y datos o datos datos doble en muro o piso PVC diametro 3/4"  (dos tubos)</t>
  </si>
  <si>
    <t>Salida para voz y datos o datos datos doble enmuro o piso PVC diametro 1" (dos tubos)</t>
  </si>
  <si>
    <t>Salida para voz, video doble en muro o piso PVC diametro 1-1/4" (dos tubos)</t>
  </si>
  <si>
    <t>Las  medidas  correspondientes  al conductor se han  incrementado con las puntas estimadas de 3,0 m en el tablero general; 1,5 m en el armario de medidores  y 1,0 m en el tablero de automáticos.</t>
  </si>
  <si>
    <t>En el precio  del metro lineal de  tubería se debe incluir la incidencia por codos, adaptadores,  soportes, cajas de paso y corazas  para independizar alimentadores  en las cajas de paso.</t>
  </si>
  <si>
    <t>Ver cuadro resumen de medidas de alimentadores.</t>
  </si>
  <si>
    <t>Tendido de Tubería Conduit P.V.C. La tubería y los codos cumplirán la Norma NTC 979  Cuarta actualización (Tubos y curvas de policloruro de vinilo rígido para alojar y proteger conductores eléctricos aislados).</t>
  </si>
  <si>
    <t xml:space="preserve"> Ø 1 1/4"</t>
  </si>
  <si>
    <t xml:space="preserve"> Ø 1 1/2"</t>
  </si>
  <si>
    <t xml:space="preserve"> Ø 2"</t>
  </si>
  <si>
    <t xml:space="preserve"> Ø 2" (Libre)</t>
  </si>
  <si>
    <t xml:space="preserve"> Ø 3" (Libres)</t>
  </si>
  <si>
    <t>Cableado de Acometidas y Alimentadores en Conductor de Cobre THHN/THWN 90°C. Cumplirá la Norma NTC 1099 Cuarta actualización (Alambres y cables aislados con termoplástico para transmisión y distribución de energía eléctrica). (Hasta calibre No. 10 de 1 hilo,  calibre 8 y superiores de varios hilos).</t>
  </si>
  <si>
    <t>3 #8  + 1 #4  + 1 #8T</t>
  </si>
  <si>
    <t>3 #6  + 1 # 8  + 1 #10T</t>
  </si>
  <si>
    <t>3 #4  + 1 # 6  + 1 # 8T</t>
  </si>
  <si>
    <t>3 #2 + 1 #4 + 1 #8T</t>
  </si>
  <si>
    <t>3 #1/0 + 1 #2 + 1 #6T</t>
  </si>
  <si>
    <t>3 #8  + 1 #10  + 1 #10T</t>
  </si>
  <si>
    <t>ACOMETIDAS Y ALIMENTADORES</t>
  </si>
  <si>
    <t>3#300MCM + 1#3/0</t>
  </si>
  <si>
    <t>Tableros de automáticos con puerta, chapeta de cierre y cerradura, trifásico, para interruptores automáticos enchufables. Similar a Luminex TWP Legrand o Square D tipo NTQ Schneider Electric.</t>
  </si>
  <si>
    <t>De 12 circuitos.</t>
  </si>
  <si>
    <t>De 18 circuitos.</t>
  </si>
  <si>
    <t>De 24 circuitos.</t>
  </si>
  <si>
    <t>De 30 circuitos.</t>
  </si>
  <si>
    <t>Interruptores Automáticos Enchufables. Similar al Luminex Safic Legrand o Prime - Square D, línea Súper D de Schneider Electric.</t>
  </si>
  <si>
    <t>1 x 20 Amp.</t>
  </si>
  <si>
    <t>1 x 30 Amp.</t>
  </si>
  <si>
    <t>2 x 20 Amp.</t>
  </si>
  <si>
    <t>2 x 30 Amp.</t>
  </si>
  <si>
    <t>3 x 30 Amp.</t>
  </si>
  <si>
    <t>Losa maciza e=0.12 m</t>
  </si>
  <si>
    <t xml:space="preserve">Cieloraso en drywall plano, ancho &lt; 1.00 m                                                                     </t>
  </si>
  <si>
    <t>COSTO TOTAL OBRA</t>
  </si>
  <si>
    <t>COSTO TOTAL DISEÑOS</t>
  </si>
  <si>
    <t>COSTO DISEÑOS</t>
  </si>
  <si>
    <t>A</t>
  </si>
  <si>
    <t>B</t>
  </si>
  <si>
    <t>MOB</t>
  </si>
  <si>
    <t>DIS</t>
  </si>
  <si>
    <t>C</t>
  </si>
  <si>
    <t>RESUMEN</t>
  </si>
  <si>
    <t xml:space="preserve">Piso en baldosa BH1 30 x 30 Cod:135000146 Tipo Alfa (incluye destronque, pulida al plomo, cristalización y brillado).                                                                 </t>
  </si>
  <si>
    <t>CERTIFICACIONES</t>
  </si>
  <si>
    <t>Certificación RETIE de acuerdo a normatividad vigente con ente certificador autorizado</t>
  </si>
  <si>
    <t>Certificación RETILAP de acuerdo a normatividad vigente con ente certificador autorizado</t>
  </si>
  <si>
    <t xml:space="preserve">Tapa para meson en granito negro absoluto 2cm, para lavamanos, incluye ángulo de soporte para mesón en 1-1/2"          </t>
  </si>
  <si>
    <t>Mesa de expositores</t>
  </si>
  <si>
    <t>Silla interlocutora</t>
  </si>
  <si>
    <t>Atril Oratorio</t>
  </si>
  <si>
    <t>Mueble proyector</t>
  </si>
  <si>
    <t>Mesas para cafetería</t>
  </si>
  <si>
    <t>Sillas cafetería</t>
  </si>
  <si>
    <t>PISO 1 - SALA DE DESCANSO</t>
  </si>
  <si>
    <t>SOFA INDIVIDUAL</t>
  </si>
  <si>
    <t>SOFAS COMPUESTO (con capacida para 2 personas)</t>
  </si>
  <si>
    <t>MESA ESTAR</t>
  </si>
  <si>
    <t>PISO 2 - SALA DE DESCANSO</t>
  </si>
  <si>
    <t>Parasoles</t>
  </si>
  <si>
    <t>Sillas Parasoles</t>
  </si>
  <si>
    <t>Campamento en tabla burra y lamina de zinc, incluye sanitarios provisionales</t>
  </si>
  <si>
    <t>Descapote mecánico (Incluye trasiego de materiales &lt; 2 km), incluye trasiego interno de material con volqueta a Dist.&lt;2.00Km, extendida y compactaciòn del material</t>
  </si>
  <si>
    <t>Excavación mecánica de hetereogeneo, e=(0 a 2 m) incluye trasiego interno de material con volqueta a Dist &lt; 2.0 km, apile, conformación y compoctación en el sitio autorizado dentro del campus</t>
  </si>
  <si>
    <t xml:space="preserve">Relleno manual con subbase granular B-200 compactado  (extendido y compactado al 95% del proctor modificado)                                                </t>
  </si>
  <si>
    <t xml:space="preserve">Relleno mecánico con subbase granular B-200 compactado  (extendido y compactado al 95% del proctor modificado)                                                </t>
  </si>
  <si>
    <t xml:space="preserve">Relleno mecánico con base granular B-600 compactado  (extendido y compactado al 95% del proctor modificado)                                                </t>
  </si>
  <si>
    <t xml:space="preserve">Retiro de material de excavación fuera de las instalaciones a botadero certificado                                                </t>
  </si>
  <si>
    <t xml:space="preserve">Concreto de limpieza (e=0.05m) f´c=1500psi                                                                  </t>
  </si>
  <si>
    <t xml:space="preserve">Concretos para vigas de cimentación de 3000 psi -21 Mpa (no incluye el refuerzo)                                      </t>
  </si>
  <si>
    <t xml:space="preserve">Concretos para zapatas en concreto de 3000 psi- 21 Mpa (premezclado no incluye refuerzo)                                        </t>
  </si>
  <si>
    <t xml:space="preserve">Columnas 4000 psi -28 Mpa (premezclado no incluye refuerzo)                                                     </t>
  </si>
  <si>
    <t>Muros en concreto a la vista f´c=4000 psi - 28 Mpa (no incluye refuerzo)</t>
  </si>
  <si>
    <t>Cortasol en concreto visto reforzado 4000  psi- 285 PSI, agregado fino y acabado con pintura gris basalto</t>
  </si>
  <si>
    <t xml:space="preserve">Vigas Aéreas en Concreto a la vista 4000 PSI-28 Mpa (no incluye refuerzos, libre por todos los lados) </t>
  </si>
  <si>
    <t xml:space="preserve">Placa de cubierta en concreto impermeabilizado 4000 psi -28Mpa (premezclado sin refuerzo)     </t>
  </si>
  <si>
    <t>Graderías en concreto f`c= 4000 psi (no incluye refuerzo), según detalles</t>
  </si>
  <si>
    <t>Contenedor de raices tipo B20 (TIPO A) (1.2x1.2x1m. Inc. Suministro,Construcción y filtro en gravilla. No Inc. Tierra)</t>
  </si>
  <si>
    <t>Escalera en Concreto a la vista f´c= 4000 psi (no incluye refuerzo)</t>
  </si>
  <si>
    <t>Placa contrapiso concreto f´c=4000 psi e=0.12m. Impermeabilizado (No incluye refuerzo)</t>
  </si>
  <si>
    <t>Placa de entrepiso segundo y tercer nivel en concreto 4000 psi -28Mpa (premezclado sin refuerzo )incluye vigas, viguetas, riostras, etc.</t>
  </si>
  <si>
    <t>Concreto impermeabilizado integralmente con plastocrete DM de SIKA (f'c=28 Mpa con inclusor de aire) en tanque de agua, incluye cinta SIKA PVC</t>
  </si>
  <si>
    <t>Marco claraboyas en concreto f´c=4000 psi (0.12m x 0.50m)</t>
  </si>
  <si>
    <t xml:space="preserve">Columnetas en concreto de 21 Mpa, 0.15 * 0.15 m (Sin Refuerzo) </t>
  </si>
  <si>
    <t xml:space="preserve">Dintel en Concreto f´c=2500psi (no incluye refuerzo) Según diseño. A=0.12 Ml, h=0.12 m                                                                         </t>
  </si>
  <si>
    <t xml:space="preserve">Poyo para lockers en concreto , eprom=0.10                                                                            </t>
  </si>
  <si>
    <t>Bancas en concreto a la vista f´c=2500psi e=0.08m, a=0.35m (incluye refuerzo)</t>
  </si>
  <si>
    <t xml:space="preserve">Bordillo en concreto fundido en obra ,20 x ,35  (incluye acero de refuerzo)                                                        </t>
  </si>
  <si>
    <t xml:space="preserve">Placa maciza, para lockers en concreto de 21 MPa, eprom=0.10                                                                            </t>
  </si>
  <si>
    <t>Estructura metálica tridimensional para la cubierta de la rampa de acceso a la facultad de ingenieria ed. Aulas, que consta de Estructura espacial de dimensiones según diseño, perfiles, malla superior e inferior, diagonales con tuberías circulares estructurales de diametro según planos, uniones, apoyos, nudos y tornilleria de la estructura, aplicación de anticorrosivo e imprimante epóxico y 2mils de esmalte uretano. (no incluye obra civil, cubierta, ni aislamiento en áreas de trabajo)</t>
  </si>
  <si>
    <t xml:space="preserve">Mampostería de bloque en arcilla No 5  (33*23*11.5), e=0.12 m, ancho &lt; o = 0,70 m                                  </t>
  </si>
  <si>
    <t>Enchape para vigas placas y columnas en ladrillo gran formato, ancho &lt; o = 0,70 m</t>
  </si>
  <si>
    <t>Dovelas para Elementos no Estructurales en Muros de Bloque No 5 Liso Canaleta S3, (incluye perforación, anclaje, acero y grout)</t>
  </si>
  <si>
    <t>Dovelas para Elementos no Estructurales en Muros de Ladrillo Gran Formato (incluye perforación, anclaje, acero y grout)</t>
  </si>
  <si>
    <r>
      <t>Dovelas para Elemento</t>
    </r>
    <r>
      <rPr>
        <b/>
        <sz val="10"/>
        <rFont val="Arial Narrow"/>
        <family val="2"/>
      </rPr>
      <t>s</t>
    </r>
    <r>
      <rPr>
        <sz val="10"/>
        <rFont val="Arial Narrow"/>
        <family val="2"/>
      </rPr>
      <t xml:space="preserve"> no Estructurales en Muros de Bloque Split Abujardado (incluye perforación, anclaje, acero y grout)</t>
    </r>
  </si>
  <si>
    <t xml:space="preserve">Pañete liso impermeabilizado en muros 1:3 (incluye filos y dilataciones)                                             </t>
  </si>
  <si>
    <t xml:space="preserve">Pañetes liso impermeabilizado sobre muros 1:3 (incluye filos y dilataciones), ancho &lt;0.60 m                                             </t>
  </si>
  <si>
    <t>Pañete liso bajo placa, mortero 1:4, ancho &gt;0.60 m, incluye filos y dilataciones</t>
  </si>
  <si>
    <t>Pañetes lisos impermeabilizados sobre muros exteriores 1:3 (incluye filos y dilataciones), ancho &lt; o = 0,80m</t>
  </si>
  <si>
    <t>Afinado de pisos con mortero impermeabilizado 1:3, pendiente hacia sifones, eprom.=0.04 m</t>
  </si>
  <si>
    <t>Cieloraso Bandeja Tile Lay-in Hunter Dougas en aluminio, color blanco microperforado, acústico, incluye estructura en perfil autoensamblado</t>
  </si>
  <si>
    <t>Cieloraso en superboard de 8mm a junta perdida con masilla acrílica  y dos manos de pintura blanca (A todo costo) . Incluye acabado en acriltex blanco</t>
  </si>
  <si>
    <t>Poceta de aseo en bloque n° 4, pañetado con mortero impermeabilizado 1:3, y enchape con cerámica línea ártica color blanco, piso en granito pulido y mediacñas en todos sus bordes en granito pulido, esquineras en los enchapes con win de aluminio crudo</t>
  </si>
  <si>
    <t>Suministro e instalación de Puerta en vidrio templado 10mm (incluye anclajes y accesorios de fijación, chapeta en aluminio brillado, manija tubular en acero inóxidable, cerradura de seguridad yale, porta cerradura en aluminio brillado y topo puerta)</t>
  </si>
  <si>
    <t>Suministro e instalación  Puerta en vidrio laminado color azul claro de 10mm con marco en aluminio según diseño (incluye manija tubular en aluminio, cerradura antipanico accesorios en acero, elementos de fijación,  anclajes y topes)</t>
  </si>
  <si>
    <t>Puerta Auditorio camerino con Montante en Vidrio (2.00*0.66)</t>
  </si>
  <si>
    <t>Puerta Acceso Auditorios Entamborada en Lámina, con Enchape a dos Caras en Listón de Teka, (incluye elementos de fijación y anclaje, cerradura antipánico)</t>
  </si>
  <si>
    <t>Divisiones sanitarias modelo en cantiliver de 1,48m (En Acero Inoxidable 304, calibre 20 satinado, accesorios Inoxidables, bisagras con apertura mayor de 100º y cauchos protectores de rozamiento e impacto) A todo costo. Incluye dovela de anclaje</t>
  </si>
  <si>
    <t xml:space="preserve">Pasamano acero inoxidable para exterior incluye anclajes según diseño. A todo costo                                                                </t>
  </si>
  <si>
    <t xml:space="preserve">Espejo cristal biselado empotrado 6mm                                                                             </t>
  </si>
  <si>
    <t>Estuco plástico y pintura vinilo tres manos  tipo Viniltex Pintuco Incluye filos y dilataciones</t>
  </si>
  <si>
    <t>Loseta prefabricada 40 x40 color ocre textura cuadriculada, base de 4 cm de arena y sello en arena</t>
  </si>
  <si>
    <t xml:space="preserve">Salida para lampara fluorescente 2X32 T8., incluye tubería, cableado y elementos de conexión                </t>
  </si>
  <si>
    <t xml:space="preserve">Salida para bala fluorescente 2*26W, incluye tubería, cableado y elementos de conexión                </t>
  </si>
  <si>
    <t xml:space="preserve">Salida para luz penumbra o aplique roseta, incluye roceta, tubería, cableado, elementos de conexión                                                             </t>
  </si>
  <si>
    <t>Balasto atenuable ECOSYSTEM, para voltaje 120 a 277, T5 de 28W, dos bombillas por balasto, tipo EC5 T528 J UNV 2 (aulas, baños, corredores, sala de estudio, bañosde discapacitado, camerino y sala de sistemas)</t>
  </si>
  <si>
    <t>Balasto atenuable ECOSYSTEM tipo H, para voltaje 120 a 277, T5 de 28W, dos bombillas por balasto. Tipo EHD T528 CU 210 (aulas, baños, corredores, sala de estudio,escaleras, camerino y sala de sistemas)</t>
  </si>
  <si>
    <t>Balasto atenuable ECOSYSTEM, para voltaje 120 a 277, T4 de 32W, dos bombillas por balasto. Tipo  EC3D T4MW kU 2 (Auditorios)</t>
  </si>
  <si>
    <t xml:space="preserve">Ecosystem energy saver node con dos links ecosystem, entradas para sensores y teclados, aplicación de programación desde iPOD. Tipo QSN-4S16-S </t>
  </si>
  <si>
    <t>Módulo de switcheo de 4 zonas con links de programación QS, entradas para sensores y teclados. Tipo QSN- 4S16-S</t>
  </si>
  <si>
    <t>Teclado de control de escenas ecosystem de 4 botones. Tipo CC-4BRL</t>
  </si>
  <si>
    <t xml:space="preserve">Sensor de ocupación dual (IR+ultrasonico) 2.000 FT2. Tipo LOS-CDT-2000 </t>
  </si>
  <si>
    <t xml:space="preserve">Sensor luz día ecosystem con receptor IR. Tipo EC-DIR-WH </t>
  </si>
  <si>
    <t>Procesador timeclock de la serie grafi eye para control programado de horarios y escenas lumínicas.  Tipo QSGR-TC-3S</t>
  </si>
  <si>
    <t>Instalaciones eléctricas del sistema, únicamente contempla la instalación de los elementos descritos en este capítulo. No incluye, sockets, perfileria, alimentación eléctrica de los balastos o sensores o el el cableado de control.</t>
  </si>
  <si>
    <t>Caja CS-276</t>
  </si>
  <si>
    <t>Caja CS-275</t>
  </si>
  <si>
    <t>DOTACIÒN EDIFICIO SEPÚLVEDA</t>
  </si>
  <si>
    <t>COSTO MOBILIARIO</t>
  </si>
  <si>
    <t>IVA MOBILIARIO</t>
  </si>
  <si>
    <t>COSTO TOTAL MOBILIARIO</t>
  </si>
  <si>
    <t>Suministro e instalación de tableros en porcelana still americana importada anti reflejo de 4.80 mts de largo x 1.20mts de alto. Mitad en blanco y mitad en cuadricula de 5x5 base en aglomerado 9mm de espesor.</t>
  </si>
  <si>
    <t>Suministro e instalación de tableros en porcelana still americana importada anti reflejo de 4.80 mts de largo x 1.20mts de alto. Mitad en blanco y mitad en cuadricula de 5x5 base en aglomerado 9mm de espesor.- para aula de sistemas</t>
  </si>
  <si>
    <t>MESAS SALA (modulares) para sala de estudio</t>
  </si>
  <si>
    <t>SILLAS SALA para sala de estudio</t>
  </si>
  <si>
    <t>Diseño estructural tanque de agua subterránea, capacidad aprox. 50m3, cafeteria al aire libre y camerino del auditorio</t>
  </si>
  <si>
    <t>CONSTRUCCIÓN Y DOTACION DE MOBILIARIO EDIFICIO DE AULAS DEL COMPLEJO SEPÚLVEDA</t>
  </si>
</sst>
</file>

<file path=xl/styles.xml><?xml version="1.0" encoding="utf-8"?>
<styleSheet xmlns="http://schemas.openxmlformats.org/spreadsheetml/2006/main">
  <numFmts count="2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_-* #,##0.00\ _€_-;\-* #,##0.00\ _€_-;_-* &quot;-&quot;??\ _€_-;_-@_-"/>
    <numFmt numFmtId="172" formatCode="&quot;$&quot;#,##0.00;[Red]\-&quot;$&quot;#,##0.00"/>
    <numFmt numFmtId="173" formatCode="_ * #,##0.00_ ;_ * \-#,##0.00_ ;_ * &quot;-&quot;??_ ;_ @_ "/>
    <numFmt numFmtId="174" formatCode="_(&quot;C$&quot;* #,##0.00_);_(&quot;C$&quot;* \(#,##0.00\);_(&quot;C$&quot;* &quot;-&quot;??_);_(@_)"/>
    <numFmt numFmtId="175" formatCode="_([$$-240A]\ * #,##0.00_);_([$$-240A]\ * \(#,##0.00\);_([$$-240A]\ * &quot;-&quot;??_);_(@_)"/>
    <numFmt numFmtId="176" formatCode="[$$-240A]\ #,##0.00"/>
    <numFmt numFmtId="177" formatCode="&quot;$&quot;\ #,##0.00"/>
    <numFmt numFmtId="178" formatCode="0.0"/>
    <numFmt numFmtId="179" formatCode="_-* #,##0\ _€_-;\-* #,##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&quot;$&quot;\ #,##0.00;[Red]&quot;$&quot;\ #,##0.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4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 Narrow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 style="thin"/>
      <top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/>
      <top style="hair"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 style="medium"/>
      <right style="thin"/>
      <top style="hair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/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/>
    </border>
    <border>
      <left style="thin"/>
      <right style="medium"/>
      <top style="hair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hair"/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2" fontId="0" fillId="0" borderId="0" applyFont="0" applyFill="0" applyProtection="0">
      <alignment/>
    </xf>
    <xf numFmtId="4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2" fontId="0" fillId="0" borderId="0" applyFont="0" applyFill="0" applyProtection="0">
      <alignment/>
    </xf>
    <xf numFmtId="4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226">
    <xf numFmtId="0" fontId="0" fillId="0" borderId="0" xfId="0" applyAlignment="1">
      <alignment/>
    </xf>
    <xf numFmtId="43" fontId="7" fillId="0" borderId="0" xfId="48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33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43" fontId="7" fillId="33" borderId="0" xfId="48" applyNumberFormat="1" applyFont="1" applyFill="1" applyAlignment="1">
      <alignment vertical="center"/>
    </xf>
    <xf numFmtId="0" fontId="9" fillId="34" borderId="10" xfId="0" applyFont="1" applyFill="1" applyBorder="1" applyAlignment="1">
      <alignment vertical="center"/>
    </xf>
    <xf numFmtId="0" fontId="9" fillId="34" borderId="11" xfId="0" applyFont="1" applyFill="1" applyBorder="1" applyAlignment="1">
      <alignment vertical="center"/>
    </xf>
    <xf numFmtId="0" fontId="9" fillId="34" borderId="11" xfId="0" applyFont="1" applyFill="1" applyBorder="1" applyAlignment="1">
      <alignment vertical="center" wrapText="1"/>
    </xf>
    <xf numFmtId="0" fontId="9" fillId="34" borderId="11" xfId="0" applyFont="1" applyFill="1" applyBorder="1" applyAlignment="1">
      <alignment horizontal="center" vertical="center" wrapText="1"/>
    </xf>
    <xf numFmtId="43" fontId="9" fillId="34" borderId="11" xfId="48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43" fontId="10" fillId="0" borderId="0" xfId="48" applyNumberFormat="1" applyFont="1" applyFill="1" applyBorder="1" applyAlignment="1">
      <alignment vertical="center"/>
    </xf>
    <xf numFmtId="0" fontId="8" fillId="35" borderId="12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vertical="center" wrapText="1"/>
    </xf>
    <xf numFmtId="43" fontId="10" fillId="35" borderId="13" xfId="48" applyNumberFormat="1" applyFont="1" applyFill="1" applyBorder="1" applyAlignment="1">
      <alignment vertical="center"/>
    </xf>
    <xf numFmtId="0" fontId="8" fillId="34" borderId="14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vertical="center" wrapText="1"/>
    </xf>
    <xf numFmtId="43" fontId="10" fillId="34" borderId="15" xfId="48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 wrapText="1"/>
    </xf>
    <xf numFmtId="43" fontId="10" fillId="0" borderId="15" xfId="48" applyNumberFormat="1" applyFont="1" applyFill="1" applyBorder="1" applyAlignment="1">
      <alignment vertical="center"/>
    </xf>
    <xf numFmtId="0" fontId="8" fillId="35" borderId="14" xfId="0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vertical="center" wrapText="1"/>
    </xf>
    <xf numFmtId="43" fontId="10" fillId="35" borderId="15" xfId="48" applyNumberFormat="1" applyFont="1" applyFill="1" applyBorder="1" applyAlignment="1">
      <alignment vertical="center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10" borderId="14" xfId="0" applyFont="1" applyFill="1" applyBorder="1" applyAlignment="1">
      <alignment horizontal="center" vertical="center" wrapText="1"/>
    </xf>
    <xf numFmtId="0" fontId="8" fillId="10" borderId="15" xfId="0" applyFont="1" applyFill="1" applyBorder="1" applyAlignment="1">
      <alignment horizontal="center" vertical="center" wrapText="1"/>
    </xf>
    <xf numFmtId="0" fontId="7" fillId="10" borderId="15" xfId="0" applyFont="1" applyFill="1" applyBorder="1" applyAlignment="1">
      <alignment horizontal="center" vertical="center" wrapText="1"/>
    </xf>
    <xf numFmtId="0" fontId="8" fillId="10" borderId="15" xfId="0" applyFont="1" applyFill="1" applyBorder="1" applyAlignment="1">
      <alignment vertical="center" wrapText="1"/>
    </xf>
    <xf numFmtId="43" fontId="10" fillId="10" borderId="15" xfId="48" applyNumberFormat="1" applyFont="1" applyFill="1" applyBorder="1" applyAlignment="1">
      <alignment vertical="center"/>
    </xf>
    <xf numFmtId="43" fontId="7" fillId="0" borderId="15" xfId="48" applyNumberFormat="1" applyFont="1" applyFill="1" applyBorder="1" applyAlignment="1">
      <alignment vertical="center"/>
    </xf>
    <xf numFmtId="0" fontId="7" fillId="33" borderId="15" xfId="0" applyFont="1" applyFill="1" applyBorder="1" applyAlignment="1">
      <alignment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vertical="center" wrapText="1"/>
    </xf>
    <xf numFmtId="0" fontId="7" fillId="33" borderId="17" xfId="0" applyFont="1" applyFill="1" applyBorder="1" applyAlignment="1">
      <alignment horizontal="center" vertical="center"/>
    </xf>
    <xf numFmtId="43" fontId="10" fillId="33" borderId="17" xfId="48" applyNumberFormat="1" applyFont="1" applyFill="1" applyBorder="1" applyAlignment="1">
      <alignment vertical="center"/>
    </xf>
    <xf numFmtId="0" fontId="8" fillId="36" borderId="18" xfId="0" applyFont="1" applyFill="1" applyBorder="1" applyAlignment="1">
      <alignment horizontal="center" vertical="center"/>
    </xf>
    <xf numFmtId="0" fontId="8" fillId="36" borderId="19" xfId="0" applyFont="1" applyFill="1" applyBorder="1" applyAlignment="1">
      <alignment horizontal="center" vertical="center"/>
    </xf>
    <xf numFmtId="0" fontId="8" fillId="36" borderId="20" xfId="0" applyFont="1" applyFill="1" applyBorder="1" applyAlignment="1">
      <alignment horizontal="center" vertical="center"/>
    </xf>
    <xf numFmtId="0" fontId="8" fillId="36" borderId="11" xfId="0" applyFont="1" applyFill="1" applyBorder="1" applyAlignment="1">
      <alignment vertical="center" wrapText="1"/>
    </xf>
    <xf numFmtId="0" fontId="8" fillId="36" borderId="11" xfId="0" applyFont="1" applyFill="1" applyBorder="1" applyAlignment="1">
      <alignment horizontal="center" vertical="center" wrapText="1"/>
    </xf>
    <xf numFmtId="43" fontId="8" fillId="36" borderId="21" xfId="48" applyNumberFormat="1" applyFont="1" applyFill="1" applyBorder="1" applyAlignment="1">
      <alignment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left" vertical="center" wrapText="1"/>
    </xf>
    <xf numFmtId="9" fontId="7" fillId="0" borderId="24" xfId="0" applyNumberFormat="1" applyFont="1" applyFill="1" applyBorder="1" applyAlignment="1">
      <alignment horizontal="center" vertical="center"/>
    </xf>
    <xf numFmtId="43" fontId="7" fillId="33" borderId="25" xfId="48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horizontal="left" vertical="center" wrapText="1"/>
    </xf>
    <xf numFmtId="9" fontId="7" fillId="0" borderId="15" xfId="0" applyNumberFormat="1" applyFont="1" applyFill="1" applyBorder="1" applyAlignment="1">
      <alignment horizontal="center" vertical="center"/>
    </xf>
    <xf numFmtId="43" fontId="7" fillId="33" borderId="26" xfId="48" applyNumberFormat="1" applyFont="1" applyFill="1" applyBorder="1" applyAlignment="1">
      <alignment vertical="center"/>
    </xf>
    <xf numFmtId="0" fontId="7" fillId="0" borderId="27" xfId="0" applyFont="1" applyFill="1" applyBorder="1" applyAlignment="1">
      <alignment horizontal="left" vertical="center" wrapText="1"/>
    </xf>
    <xf numFmtId="9" fontId="7" fillId="0" borderId="27" xfId="0" applyNumberFormat="1" applyFont="1" applyFill="1" applyBorder="1" applyAlignment="1">
      <alignment horizontal="center" vertical="center"/>
    </xf>
    <xf numFmtId="43" fontId="7" fillId="33" borderId="28" xfId="48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43" fontId="7" fillId="0" borderId="0" xfId="48" applyNumberFormat="1" applyFont="1" applyFill="1" applyBorder="1" applyAlignment="1">
      <alignment vertical="center"/>
    </xf>
    <xf numFmtId="0" fontId="7" fillId="33" borderId="27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 wrapText="1"/>
    </xf>
    <xf numFmtId="9" fontId="7" fillId="0" borderId="16" xfId="0" applyNumberFormat="1" applyFont="1" applyFill="1" applyBorder="1" applyAlignment="1">
      <alignment horizontal="center" vertical="center" wrapText="1"/>
    </xf>
    <xf numFmtId="43" fontId="10" fillId="0" borderId="16" xfId="48" applyNumberFormat="1" applyFont="1" applyFill="1" applyBorder="1" applyAlignment="1">
      <alignment vertical="center"/>
    </xf>
    <xf numFmtId="0" fontId="8" fillId="36" borderId="30" xfId="0" applyFont="1" applyFill="1" applyBorder="1" applyAlignment="1">
      <alignment horizontal="center" vertical="center"/>
    </xf>
    <xf numFmtId="0" fontId="8" fillId="36" borderId="31" xfId="0" applyFont="1" applyFill="1" applyBorder="1" applyAlignment="1">
      <alignment horizontal="center" vertical="center"/>
    </xf>
    <xf numFmtId="0" fontId="7" fillId="36" borderId="31" xfId="0" applyFont="1" applyFill="1" applyBorder="1" applyAlignment="1">
      <alignment horizontal="center" vertical="center"/>
    </xf>
    <xf numFmtId="0" fontId="8" fillId="36" borderId="31" xfId="0" applyFont="1" applyFill="1" applyBorder="1" applyAlignment="1">
      <alignment vertical="center" wrapText="1"/>
    </xf>
    <xf numFmtId="0" fontId="8" fillId="36" borderId="31" xfId="0" applyFont="1" applyFill="1" applyBorder="1" applyAlignment="1">
      <alignment horizontal="center" vertical="center" wrapText="1"/>
    </xf>
    <xf numFmtId="43" fontId="7" fillId="36" borderId="31" xfId="48" applyNumberFormat="1" applyFont="1" applyFill="1" applyBorder="1" applyAlignment="1">
      <alignment vertical="center"/>
    </xf>
    <xf numFmtId="0" fontId="8" fillId="37" borderId="10" xfId="0" applyFont="1" applyFill="1" applyBorder="1" applyAlignment="1">
      <alignment horizontal="center" vertical="center" wrapText="1"/>
    </xf>
    <xf numFmtId="0" fontId="8" fillId="37" borderId="11" xfId="0" applyFont="1" applyFill="1" applyBorder="1" applyAlignment="1">
      <alignment horizontal="center" vertical="center" wrapText="1"/>
    </xf>
    <xf numFmtId="0" fontId="7" fillId="37" borderId="11" xfId="0" applyFont="1" applyFill="1" applyBorder="1" applyAlignment="1">
      <alignment horizontal="center" vertical="center" wrapText="1"/>
    </xf>
    <xf numFmtId="0" fontId="8" fillId="37" borderId="11" xfId="0" applyFont="1" applyFill="1" applyBorder="1" applyAlignment="1">
      <alignment vertical="center" wrapText="1"/>
    </xf>
    <xf numFmtId="43" fontId="10" fillId="37" borderId="11" xfId="48" applyNumberFormat="1" applyFont="1" applyFill="1" applyBorder="1" applyAlignment="1">
      <alignment vertical="center"/>
    </xf>
    <xf numFmtId="0" fontId="8" fillId="34" borderId="32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 wrapText="1"/>
    </xf>
    <xf numFmtId="0" fontId="7" fillId="34" borderId="24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vertical="center" wrapText="1"/>
    </xf>
    <xf numFmtId="43" fontId="10" fillId="34" borderId="24" xfId="48" applyNumberFormat="1" applyFont="1" applyFill="1" applyBorder="1" applyAlignment="1">
      <alignment vertical="center"/>
    </xf>
    <xf numFmtId="0" fontId="7" fillId="33" borderId="24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43" fontId="10" fillId="33" borderId="15" xfId="48" applyNumberFormat="1" applyFont="1" applyFill="1" applyBorder="1" applyAlignment="1">
      <alignment vertical="center"/>
    </xf>
    <xf numFmtId="43" fontId="7" fillId="33" borderId="15" xfId="48" applyNumberFormat="1" applyFont="1" applyFill="1" applyBorder="1" applyAlignment="1">
      <alignment vertical="center"/>
    </xf>
    <xf numFmtId="0" fontId="7" fillId="33" borderId="15" xfId="0" applyFont="1" applyFill="1" applyBorder="1" applyAlignment="1">
      <alignment horizontal="justify" vertical="center" wrapText="1"/>
    </xf>
    <xf numFmtId="0" fontId="7" fillId="33" borderId="15" xfId="0" applyFont="1" applyFill="1" applyBorder="1" applyAlignment="1">
      <alignment horizontal="center" vertical="center"/>
    </xf>
    <xf numFmtId="43" fontId="7" fillId="33" borderId="16" xfId="48" applyNumberFormat="1" applyFont="1" applyFill="1" applyBorder="1" applyAlignment="1">
      <alignment vertical="center"/>
    </xf>
    <xf numFmtId="0" fontId="8" fillId="33" borderId="32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vertical="center" wrapText="1"/>
    </xf>
    <xf numFmtId="43" fontId="10" fillId="33" borderId="24" xfId="48" applyNumberFormat="1" applyFont="1" applyFill="1" applyBorder="1" applyAlignment="1">
      <alignment vertical="center"/>
    </xf>
    <xf numFmtId="0" fontId="8" fillId="33" borderId="33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vertical="center" wrapText="1"/>
    </xf>
    <xf numFmtId="43" fontId="10" fillId="33" borderId="27" xfId="48" applyNumberFormat="1" applyFont="1" applyFill="1" applyBorder="1" applyAlignment="1">
      <alignment vertic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vertical="center" wrapText="1"/>
    </xf>
    <xf numFmtId="43" fontId="9" fillId="33" borderId="13" xfId="48" applyNumberFormat="1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7" fillId="33" borderId="22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3" borderId="34" xfId="0" applyFont="1" applyFill="1" applyBorder="1" applyAlignment="1">
      <alignment vertical="center"/>
    </xf>
    <xf numFmtId="0" fontId="7" fillId="33" borderId="35" xfId="0" applyFont="1" applyFill="1" applyBorder="1" applyAlignment="1">
      <alignment horizontal="center" vertical="center" wrapText="1"/>
    </xf>
    <xf numFmtId="0" fontId="7" fillId="33" borderId="36" xfId="0" applyFont="1" applyFill="1" applyBorder="1" applyAlignment="1">
      <alignment horizontal="center" vertical="center" wrapText="1"/>
    </xf>
    <xf numFmtId="0" fontId="7" fillId="33" borderId="36" xfId="0" applyFont="1" applyFill="1" applyBorder="1" applyAlignment="1">
      <alignment vertical="center" wrapText="1"/>
    </xf>
    <xf numFmtId="0" fontId="7" fillId="33" borderId="36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/>
    </xf>
    <xf numFmtId="43" fontId="7" fillId="33" borderId="36" xfId="48" applyNumberFormat="1" applyFont="1" applyFill="1" applyBorder="1" applyAlignment="1">
      <alignment vertical="center"/>
    </xf>
    <xf numFmtId="43" fontId="7" fillId="33" borderId="27" xfId="48" applyNumberFormat="1" applyFont="1" applyFill="1" applyBorder="1" applyAlignment="1">
      <alignment vertical="center"/>
    </xf>
    <xf numFmtId="43" fontId="8" fillId="0" borderId="0" xfId="0" applyNumberFormat="1" applyFont="1" applyAlignment="1">
      <alignment vertical="center"/>
    </xf>
    <xf numFmtId="43" fontId="7" fillId="0" borderId="0" xfId="0" applyNumberFormat="1" applyFont="1" applyFill="1" applyAlignment="1">
      <alignment vertical="center"/>
    </xf>
    <xf numFmtId="43" fontId="7" fillId="0" borderId="0" xfId="0" applyNumberFormat="1" applyFont="1" applyAlignment="1">
      <alignment vertical="center"/>
    </xf>
    <xf numFmtId="43" fontId="7" fillId="33" borderId="0" xfId="0" applyNumberFormat="1" applyFont="1" applyFill="1" applyAlignment="1">
      <alignment vertical="center"/>
    </xf>
    <xf numFmtId="0" fontId="7" fillId="33" borderId="37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vertical="center" wrapText="1"/>
    </xf>
    <xf numFmtId="0" fontId="7" fillId="33" borderId="38" xfId="0" applyFont="1" applyFill="1" applyBorder="1" applyAlignment="1">
      <alignment horizontal="center" vertical="center"/>
    </xf>
    <xf numFmtId="43" fontId="7" fillId="33" borderId="38" xfId="48" applyNumberFormat="1" applyFont="1" applyFill="1" applyBorder="1" applyAlignment="1">
      <alignment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8" fillId="38" borderId="4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8" fillId="38" borderId="44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8" fillId="38" borderId="47" xfId="0" applyFont="1" applyFill="1" applyBorder="1" applyAlignment="1">
      <alignment horizontal="center" vertical="center"/>
    </xf>
    <xf numFmtId="0" fontId="8" fillId="38" borderId="48" xfId="0" applyFont="1" applyFill="1" applyBorder="1" applyAlignment="1">
      <alignment vertical="center" wrapText="1"/>
    </xf>
    <xf numFmtId="43" fontId="8" fillId="38" borderId="47" xfId="48" applyNumberFormat="1" applyFont="1" applyFill="1" applyBorder="1" applyAlignment="1">
      <alignment vertical="center"/>
    </xf>
    <xf numFmtId="169" fontId="7" fillId="0" borderId="0" xfId="48" applyNumberFormat="1" applyFont="1" applyFill="1" applyAlignment="1">
      <alignment vertical="center"/>
    </xf>
    <xf numFmtId="169" fontId="9" fillId="34" borderId="11" xfId="48" applyNumberFormat="1" applyFont="1" applyFill="1" applyBorder="1" applyAlignment="1">
      <alignment horizontal="center" vertical="center" wrapText="1"/>
    </xf>
    <xf numFmtId="169" fontId="9" fillId="34" borderId="49" xfId="48" applyNumberFormat="1" applyFont="1" applyFill="1" applyBorder="1" applyAlignment="1">
      <alignment horizontal="center" vertical="center" wrapText="1"/>
    </xf>
    <xf numFmtId="169" fontId="10" fillId="0" borderId="0" xfId="48" applyNumberFormat="1" applyFont="1" applyFill="1" applyBorder="1" applyAlignment="1">
      <alignment vertical="center"/>
    </xf>
    <xf numFmtId="169" fontId="10" fillId="35" borderId="13" xfId="48" applyNumberFormat="1" applyFont="1" applyFill="1" applyBorder="1" applyAlignment="1">
      <alignment vertical="center"/>
    </xf>
    <xf numFmtId="169" fontId="10" fillId="35" borderId="50" xfId="48" applyNumberFormat="1" applyFont="1" applyFill="1" applyBorder="1" applyAlignment="1">
      <alignment vertical="center"/>
    </xf>
    <xf numFmtId="169" fontId="10" fillId="34" borderId="15" xfId="48" applyNumberFormat="1" applyFont="1" applyFill="1" applyBorder="1" applyAlignment="1">
      <alignment vertical="center"/>
    </xf>
    <xf numFmtId="169" fontId="10" fillId="34" borderId="51" xfId="48" applyNumberFormat="1" applyFont="1" applyFill="1" applyBorder="1" applyAlignment="1">
      <alignment vertical="center"/>
    </xf>
    <xf numFmtId="169" fontId="7" fillId="0" borderId="15" xfId="48" applyNumberFormat="1" applyFont="1" applyFill="1" applyBorder="1" applyAlignment="1">
      <alignment vertical="center"/>
    </xf>
    <xf numFmtId="169" fontId="7" fillId="0" borderId="51" xfId="48" applyNumberFormat="1" applyFont="1" applyFill="1" applyBorder="1" applyAlignment="1">
      <alignment vertical="center"/>
    </xf>
    <xf numFmtId="169" fontId="10" fillId="35" borderId="15" xfId="48" applyNumberFormat="1" applyFont="1" applyFill="1" applyBorder="1" applyAlignment="1">
      <alignment vertical="center"/>
    </xf>
    <xf numFmtId="169" fontId="10" fillId="35" borderId="51" xfId="48" applyNumberFormat="1" applyFont="1" applyFill="1" applyBorder="1" applyAlignment="1">
      <alignment vertical="center"/>
    </xf>
    <xf numFmtId="169" fontId="7" fillId="33" borderId="15" xfId="48" applyNumberFormat="1" applyFont="1" applyFill="1" applyBorder="1" applyAlignment="1">
      <alignment vertical="center"/>
    </xf>
    <xf numFmtId="169" fontId="7" fillId="33" borderId="51" xfId="48" applyNumberFormat="1" applyFont="1" applyFill="1" applyBorder="1" applyAlignment="1">
      <alignment vertical="center"/>
    </xf>
    <xf numFmtId="169" fontId="10" fillId="33" borderId="15" xfId="48" applyNumberFormat="1" applyFont="1" applyFill="1" applyBorder="1" applyAlignment="1">
      <alignment vertical="center"/>
    </xf>
    <xf numFmtId="169" fontId="10" fillId="33" borderId="51" xfId="48" applyNumberFormat="1" applyFont="1" applyFill="1" applyBorder="1" applyAlignment="1">
      <alignment vertical="center"/>
    </xf>
    <xf numFmtId="169" fontId="10" fillId="0" borderId="15" xfId="48" applyNumberFormat="1" applyFont="1" applyFill="1" applyBorder="1" applyAlignment="1">
      <alignment vertical="center"/>
    </xf>
    <xf numFmtId="169" fontId="10" fillId="0" borderId="51" xfId="48" applyNumberFormat="1" applyFont="1" applyFill="1" applyBorder="1" applyAlignment="1">
      <alignment vertical="center"/>
    </xf>
    <xf numFmtId="169" fontId="10" fillId="10" borderId="15" xfId="48" applyNumberFormat="1" applyFont="1" applyFill="1" applyBorder="1" applyAlignment="1">
      <alignment vertical="center"/>
    </xf>
    <xf numFmtId="169" fontId="10" fillId="10" borderId="51" xfId="48" applyNumberFormat="1" applyFont="1" applyFill="1" applyBorder="1" applyAlignment="1">
      <alignment vertical="center"/>
    </xf>
    <xf numFmtId="169" fontId="7" fillId="33" borderId="15" xfId="48" applyNumberFormat="1" applyFont="1" applyFill="1" applyBorder="1" applyAlignment="1">
      <alignment horizontal="right" vertical="center" wrapText="1"/>
    </xf>
    <xf numFmtId="169" fontId="7" fillId="33" borderId="51" xfId="48" applyNumberFormat="1" applyFont="1" applyFill="1" applyBorder="1" applyAlignment="1">
      <alignment horizontal="right" vertical="center" wrapText="1"/>
    </xf>
    <xf numFmtId="169" fontId="10" fillId="0" borderId="17" xfId="48" applyNumberFormat="1" applyFont="1" applyFill="1" applyBorder="1" applyAlignment="1">
      <alignment vertical="center"/>
    </xf>
    <xf numFmtId="169" fontId="8" fillId="36" borderId="20" xfId="48" applyNumberFormat="1" applyFont="1" applyFill="1" applyBorder="1" applyAlignment="1">
      <alignment vertical="center"/>
    </xf>
    <xf numFmtId="169" fontId="8" fillId="36" borderId="49" xfId="48" applyNumberFormat="1" applyFont="1" applyFill="1" applyBorder="1" applyAlignment="1">
      <alignment vertical="center"/>
    </xf>
    <xf numFmtId="169" fontId="7" fillId="0" borderId="52" xfId="48" applyNumberFormat="1" applyFont="1" applyFill="1" applyBorder="1" applyAlignment="1">
      <alignment vertical="center"/>
    </xf>
    <xf numFmtId="169" fontId="7" fillId="0" borderId="53" xfId="48" applyNumberFormat="1" applyFont="1" applyFill="1" applyBorder="1" applyAlignment="1">
      <alignment vertical="center"/>
    </xf>
    <xf numFmtId="169" fontId="7" fillId="0" borderId="43" xfId="48" applyNumberFormat="1" applyFont="1" applyFill="1" applyBorder="1" applyAlignment="1">
      <alignment vertical="center"/>
    </xf>
    <xf numFmtId="169" fontId="7" fillId="0" borderId="54" xfId="48" applyNumberFormat="1" applyFont="1" applyFill="1" applyBorder="1" applyAlignment="1">
      <alignment vertical="center"/>
    </xf>
    <xf numFmtId="169" fontId="7" fillId="0" borderId="55" xfId="48" applyNumberFormat="1" applyFont="1" applyFill="1" applyBorder="1" applyAlignment="1">
      <alignment vertical="center"/>
    </xf>
    <xf numFmtId="169" fontId="7" fillId="0" borderId="0" xfId="48" applyNumberFormat="1" applyFont="1" applyFill="1" applyBorder="1" applyAlignment="1">
      <alignment vertical="center"/>
    </xf>
    <xf numFmtId="169" fontId="10" fillId="37" borderId="11" xfId="48" applyNumberFormat="1" applyFont="1" applyFill="1" applyBorder="1" applyAlignment="1">
      <alignment vertical="center"/>
    </xf>
    <xf numFmtId="169" fontId="10" fillId="37" borderId="49" xfId="48" applyNumberFormat="1" applyFont="1" applyFill="1" applyBorder="1" applyAlignment="1">
      <alignment vertical="center"/>
    </xf>
    <xf numFmtId="169" fontId="10" fillId="33" borderId="24" xfId="48" applyNumberFormat="1" applyFont="1" applyFill="1" applyBorder="1" applyAlignment="1">
      <alignment vertical="center"/>
    </xf>
    <xf numFmtId="169" fontId="10" fillId="33" borderId="53" xfId="48" applyNumberFormat="1" applyFont="1" applyFill="1" applyBorder="1" applyAlignment="1">
      <alignment vertical="center"/>
    </xf>
    <xf numFmtId="169" fontId="10" fillId="33" borderId="27" xfId="48" applyNumberFormat="1" applyFont="1" applyFill="1" applyBorder="1" applyAlignment="1">
      <alignment vertical="center"/>
    </xf>
    <xf numFmtId="169" fontId="10" fillId="33" borderId="55" xfId="48" applyNumberFormat="1" applyFont="1" applyFill="1" applyBorder="1" applyAlignment="1">
      <alignment vertical="center"/>
    </xf>
    <xf numFmtId="169" fontId="9" fillId="33" borderId="13" xfId="48" applyNumberFormat="1" applyFont="1" applyFill="1" applyBorder="1" applyAlignment="1">
      <alignment vertical="center"/>
    </xf>
    <xf numFmtId="169" fontId="9" fillId="33" borderId="50" xfId="48" applyNumberFormat="1" applyFont="1" applyFill="1" applyBorder="1" applyAlignment="1">
      <alignment vertical="center"/>
    </xf>
    <xf numFmtId="169" fontId="10" fillId="0" borderId="16" xfId="48" applyNumberFormat="1" applyFont="1" applyFill="1" applyBorder="1" applyAlignment="1">
      <alignment vertical="center"/>
    </xf>
    <xf numFmtId="169" fontId="10" fillId="0" borderId="56" xfId="48" applyNumberFormat="1" applyFont="1" applyFill="1" applyBorder="1" applyAlignment="1">
      <alignment vertical="center"/>
    </xf>
    <xf numFmtId="169" fontId="7" fillId="36" borderId="31" xfId="48" applyNumberFormat="1" applyFont="1" applyFill="1" applyBorder="1" applyAlignment="1">
      <alignment vertical="center"/>
    </xf>
    <xf numFmtId="169" fontId="8" fillId="36" borderId="57" xfId="48" applyNumberFormat="1" applyFont="1" applyFill="1" applyBorder="1" applyAlignment="1">
      <alignment vertical="center"/>
    </xf>
    <xf numFmtId="169" fontId="10" fillId="34" borderId="24" xfId="48" applyNumberFormat="1" applyFont="1" applyFill="1" applyBorder="1" applyAlignment="1">
      <alignment vertical="center"/>
    </xf>
    <xf numFmtId="169" fontId="7" fillId="33" borderId="26" xfId="48" applyNumberFormat="1" applyFont="1" applyFill="1" applyBorder="1" applyAlignment="1">
      <alignment vertical="center"/>
    </xf>
    <xf numFmtId="169" fontId="7" fillId="33" borderId="24" xfId="48" applyNumberFormat="1" applyFont="1" applyFill="1" applyBorder="1" applyAlignment="1">
      <alignment vertical="center"/>
    </xf>
    <xf numFmtId="169" fontId="7" fillId="33" borderId="27" xfId="48" applyNumberFormat="1" applyFont="1" applyFill="1" applyBorder="1" applyAlignment="1">
      <alignment vertical="center"/>
    </xf>
    <xf numFmtId="169" fontId="7" fillId="33" borderId="16" xfId="48" applyNumberFormat="1" applyFont="1" applyFill="1" applyBorder="1" applyAlignment="1">
      <alignment vertical="center"/>
    </xf>
    <xf numFmtId="169" fontId="7" fillId="33" borderId="38" xfId="48" applyNumberFormat="1" applyFont="1" applyFill="1" applyBorder="1" applyAlignment="1">
      <alignment vertical="center"/>
    </xf>
    <xf numFmtId="169" fontId="7" fillId="33" borderId="58" xfId="48" applyNumberFormat="1" applyFont="1" applyFill="1" applyBorder="1" applyAlignment="1">
      <alignment vertical="center"/>
    </xf>
    <xf numFmtId="169" fontId="10" fillId="0" borderId="50" xfId="48" applyNumberFormat="1" applyFont="1" applyFill="1" applyBorder="1" applyAlignment="1">
      <alignment vertical="center"/>
    </xf>
    <xf numFmtId="169" fontId="8" fillId="38" borderId="44" xfId="48" applyNumberFormat="1" applyFont="1" applyFill="1" applyBorder="1" applyAlignment="1">
      <alignment vertical="center"/>
    </xf>
    <xf numFmtId="169" fontId="9" fillId="38" borderId="58" xfId="48" applyNumberFormat="1" applyFont="1" applyFill="1" applyBorder="1" applyAlignment="1">
      <alignment vertical="center"/>
    </xf>
    <xf numFmtId="43" fontId="7" fillId="18" borderId="15" xfId="48" applyNumberFormat="1" applyFont="1" applyFill="1" applyBorder="1" applyAlignment="1">
      <alignment vertical="center"/>
    </xf>
    <xf numFmtId="44" fontId="7" fillId="0" borderId="0" xfId="0" applyNumberFormat="1" applyFont="1" applyAlignment="1">
      <alignment vertical="center"/>
    </xf>
    <xf numFmtId="169" fontId="8" fillId="0" borderId="0" xfId="0" applyNumberFormat="1" applyFont="1" applyAlignment="1">
      <alignment vertical="center"/>
    </xf>
    <xf numFmtId="172" fontId="7" fillId="0" borderId="0" xfId="48" applyFont="1">
      <alignment/>
    </xf>
    <xf numFmtId="172" fontId="7" fillId="0" borderId="0" xfId="48" applyFont="1" applyFill="1">
      <alignment/>
    </xf>
    <xf numFmtId="172" fontId="7" fillId="33" borderId="0" xfId="48" applyFont="1" applyFill="1">
      <alignment/>
    </xf>
    <xf numFmtId="172" fontId="8" fillId="0" borderId="0" xfId="48" applyFont="1">
      <alignment/>
    </xf>
    <xf numFmtId="172" fontId="8" fillId="33" borderId="0" xfId="48" applyFont="1" applyFill="1">
      <alignment/>
    </xf>
    <xf numFmtId="0" fontId="7" fillId="0" borderId="26" xfId="0" applyFont="1" applyFill="1" applyBorder="1" applyAlignment="1">
      <alignment horizontal="left" vertical="center" wrapText="1"/>
    </xf>
    <xf numFmtId="0" fontId="7" fillId="0" borderId="46" xfId="0" applyFont="1" applyFill="1" applyBorder="1" applyAlignment="1">
      <alignment horizontal="left" vertical="center" wrapText="1"/>
    </xf>
    <xf numFmtId="0" fontId="7" fillId="0" borderId="43" xfId="0" applyFont="1" applyFill="1" applyBorder="1" applyAlignment="1">
      <alignment horizontal="left" vertical="center" wrapText="1"/>
    </xf>
    <xf numFmtId="0" fontId="6" fillId="19" borderId="18" xfId="0" applyFont="1" applyFill="1" applyBorder="1" applyAlignment="1">
      <alignment horizontal="center" vertical="center"/>
    </xf>
    <xf numFmtId="0" fontId="6" fillId="19" borderId="19" xfId="0" applyFont="1" applyFill="1" applyBorder="1" applyAlignment="1">
      <alignment horizontal="center" vertical="center"/>
    </xf>
    <xf numFmtId="0" fontId="6" fillId="19" borderId="59" xfId="0" applyFont="1" applyFill="1" applyBorder="1" applyAlignment="1">
      <alignment horizontal="center" vertical="center"/>
    </xf>
    <xf numFmtId="0" fontId="8" fillId="37" borderId="18" xfId="0" applyFont="1" applyFill="1" applyBorder="1" applyAlignment="1">
      <alignment horizontal="center" vertical="center" wrapText="1"/>
    </xf>
    <xf numFmtId="0" fontId="8" fillId="37" borderId="19" xfId="0" applyFont="1" applyFill="1" applyBorder="1" applyAlignment="1">
      <alignment horizontal="center" vertical="center" wrapText="1"/>
    </xf>
    <xf numFmtId="0" fontId="8" fillId="37" borderId="59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left" vertical="center" wrapText="1"/>
    </xf>
    <xf numFmtId="0" fontId="7" fillId="0" borderId="45" xfId="0" applyFont="1" applyFill="1" applyBorder="1" applyAlignment="1">
      <alignment horizontal="left" vertical="center" wrapText="1"/>
    </xf>
    <xf numFmtId="0" fontId="7" fillId="0" borderId="42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</cellXfs>
  <cellStyles count="8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11" xfId="50"/>
    <cellStyle name="Millares 11 10" xfId="51"/>
    <cellStyle name="Millares 11 11" xfId="52"/>
    <cellStyle name="Millares 11 12" xfId="53"/>
    <cellStyle name="Millares 11 13" xfId="54"/>
    <cellStyle name="Millares 11 14" xfId="55"/>
    <cellStyle name="Millares 11 15" xfId="56"/>
    <cellStyle name="Millares 11 16" xfId="57"/>
    <cellStyle name="Millares 11 17" xfId="58"/>
    <cellStyle name="Millares 11 18" xfId="59"/>
    <cellStyle name="Millares 11 19" xfId="60"/>
    <cellStyle name="Millares 11 2" xfId="61"/>
    <cellStyle name="Millares 11 20" xfId="62"/>
    <cellStyle name="Millares 11 21" xfId="63"/>
    <cellStyle name="Millares 11 22" xfId="64"/>
    <cellStyle name="Millares 11 23" xfId="65"/>
    <cellStyle name="Millares 11 24" xfId="66"/>
    <cellStyle name="Millares 11 25" xfId="67"/>
    <cellStyle name="Millares 11 3" xfId="68"/>
    <cellStyle name="Millares 11 4" xfId="69"/>
    <cellStyle name="Millares 11 5" xfId="70"/>
    <cellStyle name="Millares 11 6" xfId="71"/>
    <cellStyle name="Millares 11 7" xfId="72"/>
    <cellStyle name="Millares 11 8" xfId="73"/>
    <cellStyle name="Millares 11 9" xfId="74"/>
    <cellStyle name="Millares 2" xfId="75"/>
    <cellStyle name="Millares 2 2" xfId="76"/>
    <cellStyle name="Millares 2 4" xfId="77"/>
    <cellStyle name="Millares 3" xfId="78"/>
    <cellStyle name="Currency" xfId="79"/>
    <cellStyle name="Currency [0]" xfId="80"/>
    <cellStyle name="Moneda 10" xfId="81"/>
    <cellStyle name="Moneda 2" xfId="82"/>
    <cellStyle name="Neutral" xfId="83"/>
    <cellStyle name="Normal 2" xfId="84"/>
    <cellStyle name="Normal 3" xfId="85"/>
    <cellStyle name="Notas" xfId="86"/>
    <cellStyle name="Percent" xfId="87"/>
    <cellStyle name="Porcentaje 2" xfId="88"/>
    <cellStyle name="Salida" xfId="89"/>
    <cellStyle name="Texto de advertencia" xfId="90"/>
    <cellStyle name="Texto explicativo" xfId="91"/>
    <cellStyle name="Título" xfId="92"/>
    <cellStyle name="Título 1" xfId="93"/>
    <cellStyle name="Título 2" xfId="94"/>
    <cellStyle name="Título 3" xfId="95"/>
    <cellStyle name="Total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50"/>
  <sheetViews>
    <sheetView tabSelected="1" zoomScale="85" zoomScaleNormal="85" zoomScaleSheetLayoutView="85" zoomScalePageLayoutView="0" workbookViewId="0" topLeftCell="A1">
      <selection activeCell="G9" sqref="G9"/>
    </sheetView>
  </sheetViews>
  <sheetFormatPr defaultColWidth="11.421875" defaultRowHeight="12.75" outlineLevelRow="2"/>
  <cols>
    <col min="1" max="1" width="7.57421875" style="6" bestFit="1" customWidth="1"/>
    <col min="2" max="2" width="6.8515625" style="6" bestFit="1" customWidth="1"/>
    <col min="3" max="3" width="7.7109375" style="6" bestFit="1" customWidth="1"/>
    <col min="4" max="4" width="33.8515625" style="2" customWidth="1"/>
    <col min="5" max="5" width="6.140625" style="6" customWidth="1"/>
    <col min="6" max="6" width="16.140625" style="1" bestFit="1" customWidth="1"/>
    <col min="7" max="7" width="12.8515625" style="152" bestFit="1" customWidth="1"/>
    <col min="8" max="8" width="16.8515625" style="152" bestFit="1" customWidth="1"/>
    <col min="9" max="9" width="11.421875" style="2" customWidth="1"/>
    <col min="10" max="10" width="15.421875" style="2" bestFit="1" customWidth="1"/>
    <col min="11" max="11" width="14.7109375" style="208" bestFit="1" customWidth="1"/>
    <col min="12" max="12" width="14.140625" style="2" bestFit="1" customWidth="1"/>
    <col min="13" max="13" width="12.8515625" style="2" bestFit="1" customWidth="1"/>
    <col min="14" max="16384" width="11.421875" style="2" customWidth="1"/>
  </cols>
  <sheetData>
    <row r="1" spans="1:8" ht="18" customHeight="1">
      <c r="A1" s="225" t="s">
        <v>682</v>
      </c>
      <c r="B1" s="225"/>
      <c r="C1" s="225"/>
      <c r="D1" s="225"/>
      <c r="E1" s="225"/>
      <c r="F1" s="225"/>
      <c r="G1" s="225"/>
      <c r="H1" s="225"/>
    </row>
    <row r="2" spans="1:8" ht="18" customHeight="1" thickBot="1">
      <c r="A2" s="225"/>
      <c r="B2" s="225"/>
      <c r="C2" s="225"/>
      <c r="D2" s="225"/>
      <c r="E2" s="225"/>
      <c r="F2" s="225"/>
      <c r="G2" s="225"/>
      <c r="H2" s="225"/>
    </row>
    <row r="3" spans="1:8" ht="30" customHeight="1" thickBot="1">
      <c r="A3" s="9" t="s">
        <v>45</v>
      </c>
      <c r="B3" s="10" t="s">
        <v>46</v>
      </c>
      <c r="C3" s="10" t="s">
        <v>47</v>
      </c>
      <c r="D3" s="11" t="s">
        <v>48</v>
      </c>
      <c r="E3" s="12" t="s">
        <v>12</v>
      </c>
      <c r="F3" s="13" t="s">
        <v>1</v>
      </c>
      <c r="G3" s="153" t="s">
        <v>49</v>
      </c>
      <c r="H3" s="154" t="s">
        <v>50</v>
      </c>
    </row>
    <row r="4" spans="1:8" ht="13.5" thickBot="1">
      <c r="A4" s="14"/>
      <c r="B4" s="14"/>
      <c r="C4" s="14"/>
      <c r="D4" s="15"/>
      <c r="E4" s="14"/>
      <c r="F4" s="16"/>
      <c r="G4" s="155"/>
      <c r="H4" s="155"/>
    </row>
    <row r="5" spans="1:8" ht="12.75">
      <c r="A5" s="17">
        <v>1</v>
      </c>
      <c r="B5" s="18"/>
      <c r="C5" s="19"/>
      <c r="D5" s="20" t="s">
        <v>312</v>
      </c>
      <c r="E5" s="19" t="s">
        <v>51</v>
      </c>
      <c r="F5" s="21" t="s">
        <v>52</v>
      </c>
      <c r="G5" s="156"/>
      <c r="H5" s="157"/>
    </row>
    <row r="6" spans="1:8" ht="12.75">
      <c r="A6" s="22"/>
      <c r="B6" s="23">
        <v>1</v>
      </c>
      <c r="C6" s="24"/>
      <c r="D6" s="25" t="s">
        <v>2</v>
      </c>
      <c r="E6" s="24"/>
      <c r="F6" s="26"/>
      <c r="G6" s="158"/>
      <c r="H6" s="159"/>
    </row>
    <row r="7" spans="1:12" s="4" customFormat="1" ht="38.25" outlineLevel="1">
      <c r="A7" s="27"/>
      <c r="B7" s="28"/>
      <c r="C7" s="28">
        <v>1</v>
      </c>
      <c r="D7" s="29" t="s">
        <v>607</v>
      </c>
      <c r="E7" s="28" t="s">
        <v>53</v>
      </c>
      <c r="F7" s="44">
        <v>100</v>
      </c>
      <c r="G7" s="160"/>
      <c r="H7" s="161"/>
      <c r="K7" s="209"/>
      <c r="L7" s="133"/>
    </row>
    <row r="8" spans="1:12" s="4" customFormat="1" ht="51" outlineLevel="1">
      <c r="A8" s="27"/>
      <c r="B8" s="28"/>
      <c r="C8" s="28">
        <v>2</v>
      </c>
      <c r="D8" s="29" t="s">
        <v>13</v>
      </c>
      <c r="E8" s="28" t="s">
        <v>54</v>
      </c>
      <c r="F8" s="44">
        <v>420</v>
      </c>
      <c r="G8" s="160"/>
      <c r="H8" s="161"/>
      <c r="K8" s="209"/>
      <c r="L8" s="133"/>
    </row>
    <row r="9" spans="1:12" s="4" customFormat="1" ht="12.75" outlineLevel="1">
      <c r="A9" s="27"/>
      <c r="B9" s="28"/>
      <c r="C9" s="28">
        <v>3</v>
      </c>
      <c r="D9" s="29" t="s">
        <v>358</v>
      </c>
      <c r="E9" s="28" t="s">
        <v>53</v>
      </c>
      <c r="F9" s="44">
        <v>5502</v>
      </c>
      <c r="G9" s="160"/>
      <c r="H9" s="161"/>
      <c r="K9" s="209"/>
      <c r="L9" s="133"/>
    </row>
    <row r="10" spans="1:12" s="4" customFormat="1" ht="12.75" outlineLevel="1">
      <c r="A10" s="27"/>
      <c r="B10" s="28"/>
      <c r="C10" s="28">
        <v>4</v>
      </c>
      <c r="D10" s="29" t="s">
        <v>55</v>
      </c>
      <c r="E10" s="28" t="s">
        <v>53</v>
      </c>
      <c r="F10" s="44">
        <v>8</v>
      </c>
      <c r="G10" s="160"/>
      <c r="H10" s="161"/>
      <c r="K10" s="209"/>
      <c r="L10" s="133"/>
    </row>
    <row r="11" spans="1:12" s="4" customFormat="1" ht="25.5" outlineLevel="1">
      <c r="A11" s="27"/>
      <c r="B11" s="28"/>
      <c r="C11" s="28">
        <v>5</v>
      </c>
      <c r="D11" s="29" t="s">
        <v>44</v>
      </c>
      <c r="E11" s="28" t="s">
        <v>67</v>
      </c>
      <c r="F11" s="44">
        <v>5</v>
      </c>
      <c r="G11" s="160"/>
      <c r="H11" s="161"/>
      <c r="K11" s="209"/>
      <c r="L11" s="133"/>
    </row>
    <row r="12" spans="1:12" ht="25.5">
      <c r="A12" s="22"/>
      <c r="B12" s="23">
        <v>2</v>
      </c>
      <c r="C12" s="24"/>
      <c r="D12" s="25" t="s">
        <v>359</v>
      </c>
      <c r="E12" s="24"/>
      <c r="F12" s="26">
        <v>0</v>
      </c>
      <c r="G12" s="158"/>
      <c r="H12" s="159"/>
      <c r="L12" s="133"/>
    </row>
    <row r="13" spans="1:12" s="4" customFormat="1" ht="25.5" outlineLevel="1">
      <c r="A13" s="27"/>
      <c r="B13" s="28"/>
      <c r="C13" s="28">
        <v>1</v>
      </c>
      <c r="D13" s="29" t="s">
        <v>56</v>
      </c>
      <c r="E13" s="28" t="s">
        <v>54</v>
      </c>
      <c r="F13" s="44">
        <v>52</v>
      </c>
      <c r="G13" s="160"/>
      <c r="H13" s="161"/>
      <c r="K13" s="209"/>
      <c r="L13" s="133"/>
    </row>
    <row r="14" spans="1:12" s="4" customFormat="1" ht="12.75" outlineLevel="1">
      <c r="A14" s="27"/>
      <c r="B14" s="28"/>
      <c r="C14" s="28">
        <v>2</v>
      </c>
      <c r="D14" s="29" t="s">
        <v>4</v>
      </c>
      <c r="E14" s="28" t="s">
        <v>54</v>
      </c>
      <c r="F14" s="44">
        <v>52</v>
      </c>
      <c r="G14" s="160"/>
      <c r="H14" s="161"/>
      <c r="K14" s="209"/>
      <c r="L14" s="133"/>
    </row>
    <row r="15" spans="1:12" s="4" customFormat="1" ht="25.5" outlineLevel="1">
      <c r="A15" s="27"/>
      <c r="B15" s="28"/>
      <c r="C15" s="28">
        <v>3</v>
      </c>
      <c r="D15" s="29" t="s">
        <v>57</v>
      </c>
      <c r="E15" s="28" t="s">
        <v>54</v>
      </c>
      <c r="F15" s="44">
        <v>52</v>
      </c>
      <c r="G15" s="160"/>
      <c r="H15" s="161"/>
      <c r="K15" s="209"/>
      <c r="L15" s="133"/>
    </row>
    <row r="16" spans="1:12" s="4" customFormat="1" ht="12.75" outlineLevel="1">
      <c r="A16" s="27"/>
      <c r="B16" s="28"/>
      <c r="C16" s="28">
        <v>4</v>
      </c>
      <c r="D16" s="29" t="s">
        <v>360</v>
      </c>
      <c r="E16" s="28" t="s">
        <v>54</v>
      </c>
      <c r="F16" s="44">
        <v>52</v>
      </c>
      <c r="G16" s="160"/>
      <c r="H16" s="161"/>
      <c r="K16" s="209"/>
      <c r="L16" s="133"/>
    </row>
    <row r="17" spans="1:12" ht="12.75">
      <c r="A17" s="31">
        <v>2</v>
      </c>
      <c r="B17" s="32"/>
      <c r="C17" s="33"/>
      <c r="D17" s="34" t="s">
        <v>361</v>
      </c>
      <c r="E17" s="33" t="s">
        <v>51</v>
      </c>
      <c r="F17" s="35">
        <v>0</v>
      </c>
      <c r="G17" s="162"/>
      <c r="H17" s="163"/>
      <c r="L17" s="133"/>
    </row>
    <row r="18" spans="1:12" ht="12.75">
      <c r="A18" s="22"/>
      <c r="B18" s="23">
        <v>1</v>
      </c>
      <c r="C18" s="24"/>
      <c r="D18" s="25" t="s">
        <v>58</v>
      </c>
      <c r="E18" s="24" t="s">
        <v>51</v>
      </c>
      <c r="F18" s="26">
        <v>0</v>
      </c>
      <c r="G18" s="158"/>
      <c r="H18" s="159"/>
      <c r="L18" s="133"/>
    </row>
    <row r="19" spans="1:12" s="4" customFormat="1" ht="76.5" outlineLevel="2">
      <c r="A19" s="27"/>
      <c r="B19" s="28"/>
      <c r="C19" s="28">
        <v>1</v>
      </c>
      <c r="D19" s="29" t="s">
        <v>608</v>
      </c>
      <c r="E19" s="28" t="s">
        <v>53</v>
      </c>
      <c r="F19" s="44">
        <v>5502</v>
      </c>
      <c r="G19" s="160"/>
      <c r="H19" s="161"/>
      <c r="K19" s="209"/>
      <c r="L19" s="133"/>
    </row>
    <row r="20" spans="1:12" s="4" customFormat="1" ht="89.25" outlineLevel="2">
      <c r="A20" s="27"/>
      <c r="B20" s="28"/>
      <c r="C20" s="28">
        <v>2</v>
      </c>
      <c r="D20" s="29" t="s">
        <v>609</v>
      </c>
      <c r="E20" s="28" t="s">
        <v>59</v>
      </c>
      <c r="F20" s="44">
        <v>1795</v>
      </c>
      <c r="G20" s="160"/>
      <c r="H20" s="161"/>
      <c r="K20" s="209"/>
      <c r="L20" s="133"/>
    </row>
    <row r="21" spans="1:12" s="4" customFormat="1" ht="63.75" outlineLevel="2">
      <c r="A21" s="27"/>
      <c r="B21" s="28"/>
      <c r="C21" s="28">
        <v>3</v>
      </c>
      <c r="D21" s="29" t="s">
        <v>362</v>
      </c>
      <c r="E21" s="28" t="s">
        <v>59</v>
      </c>
      <c r="F21" s="44">
        <v>1261</v>
      </c>
      <c r="G21" s="160"/>
      <c r="H21" s="161"/>
      <c r="K21" s="209"/>
      <c r="L21" s="133"/>
    </row>
    <row r="22" spans="1:12" s="4" customFormat="1" ht="51" outlineLevel="2">
      <c r="A22" s="27"/>
      <c r="B22" s="28"/>
      <c r="C22" s="28">
        <v>4</v>
      </c>
      <c r="D22" s="29" t="s">
        <v>610</v>
      </c>
      <c r="E22" s="28" t="s">
        <v>59</v>
      </c>
      <c r="F22" s="44">
        <v>744</v>
      </c>
      <c r="G22" s="160"/>
      <c r="H22" s="161"/>
      <c r="K22" s="209"/>
      <c r="L22" s="133"/>
    </row>
    <row r="23" spans="1:12" s="4" customFormat="1" ht="51" outlineLevel="2">
      <c r="A23" s="27"/>
      <c r="B23" s="28"/>
      <c r="C23" s="28">
        <v>5</v>
      </c>
      <c r="D23" s="29" t="s">
        <v>611</v>
      </c>
      <c r="E23" s="28" t="s">
        <v>59</v>
      </c>
      <c r="F23" s="44">
        <v>1077</v>
      </c>
      <c r="G23" s="160"/>
      <c r="H23" s="161"/>
      <c r="K23" s="209"/>
      <c r="L23" s="133"/>
    </row>
    <row r="24" spans="1:12" s="4" customFormat="1" ht="51" outlineLevel="2">
      <c r="A24" s="27"/>
      <c r="B24" s="28"/>
      <c r="C24" s="28">
        <v>6</v>
      </c>
      <c r="D24" s="29" t="s">
        <v>612</v>
      </c>
      <c r="E24" s="28" t="s">
        <v>59</v>
      </c>
      <c r="F24" s="44">
        <v>827</v>
      </c>
      <c r="G24" s="160"/>
      <c r="H24" s="161"/>
      <c r="K24" s="209"/>
      <c r="L24" s="133"/>
    </row>
    <row r="25" spans="1:12" s="4" customFormat="1" ht="38.25" outlineLevel="2">
      <c r="A25" s="27"/>
      <c r="B25" s="28"/>
      <c r="C25" s="28">
        <v>7</v>
      </c>
      <c r="D25" s="29" t="s">
        <v>313</v>
      </c>
      <c r="E25" s="28" t="s">
        <v>59</v>
      </c>
      <c r="F25" s="44">
        <v>540</v>
      </c>
      <c r="G25" s="160"/>
      <c r="H25" s="161"/>
      <c r="K25" s="209"/>
      <c r="L25" s="133"/>
    </row>
    <row r="26" spans="1:12" s="4" customFormat="1" ht="12.75" outlineLevel="2">
      <c r="A26" s="27"/>
      <c r="B26" s="28"/>
      <c r="C26" s="28">
        <v>8</v>
      </c>
      <c r="D26" s="29" t="s">
        <v>5</v>
      </c>
      <c r="E26" s="28" t="s">
        <v>59</v>
      </c>
      <c r="F26" s="44">
        <v>63</v>
      </c>
      <c r="G26" s="160"/>
      <c r="H26" s="161"/>
      <c r="K26" s="209"/>
      <c r="L26" s="133"/>
    </row>
    <row r="27" spans="1:12" s="4" customFormat="1" ht="25.5" outlineLevel="2">
      <c r="A27" s="27"/>
      <c r="B27" s="28"/>
      <c r="C27" s="28">
        <v>9</v>
      </c>
      <c r="D27" s="29" t="s">
        <v>363</v>
      </c>
      <c r="E27" s="28" t="s">
        <v>59</v>
      </c>
      <c r="F27" s="44">
        <v>10</v>
      </c>
      <c r="G27" s="160"/>
      <c r="H27" s="161"/>
      <c r="K27" s="209"/>
      <c r="L27" s="133"/>
    </row>
    <row r="28" spans="1:12" s="4" customFormat="1" ht="38.25" outlineLevel="2">
      <c r="A28" s="27"/>
      <c r="B28" s="28"/>
      <c r="C28" s="28">
        <v>10</v>
      </c>
      <c r="D28" s="29" t="s">
        <v>314</v>
      </c>
      <c r="E28" s="28" t="s">
        <v>53</v>
      </c>
      <c r="F28" s="44">
        <v>1181</v>
      </c>
      <c r="G28" s="160"/>
      <c r="H28" s="161"/>
      <c r="K28" s="209"/>
      <c r="L28" s="133"/>
    </row>
    <row r="29" spans="1:12" s="4" customFormat="1" ht="51" outlineLevel="2">
      <c r="A29" s="27"/>
      <c r="B29" s="28"/>
      <c r="C29" s="28">
        <v>11</v>
      </c>
      <c r="D29" s="29" t="s">
        <v>525</v>
      </c>
      <c r="E29" s="28" t="s">
        <v>59</v>
      </c>
      <c r="F29" s="44">
        <v>2895</v>
      </c>
      <c r="G29" s="160"/>
      <c r="H29" s="161"/>
      <c r="K29" s="209"/>
      <c r="L29" s="133"/>
    </row>
    <row r="30" spans="1:12" s="4" customFormat="1" ht="38.25" outlineLevel="2">
      <c r="A30" s="27"/>
      <c r="B30" s="28"/>
      <c r="C30" s="28">
        <v>12</v>
      </c>
      <c r="D30" s="29" t="s">
        <v>613</v>
      </c>
      <c r="E30" s="28" t="s">
        <v>59</v>
      </c>
      <c r="F30" s="44">
        <v>1261</v>
      </c>
      <c r="G30" s="160"/>
      <c r="H30" s="161"/>
      <c r="K30" s="209"/>
      <c r="L30" s="133"/>
    </row>
    <row r="31" spans="1:12" ht="12.75">
      <c r="A31" s="22"/>
      <c r="B31" s="23">
        <v>2</v>
      </c>
      <c r="C31" s="24"/>
      <c r="D31" s="25" t="s">
        <v>60</v>
      </c>
      <c r="E31" s="24" t="s">
        <v>51</v>
      </c>
      <c r="F31" s="26">
        <v>0</v>
      </c>
      <c r="G31" s="158"/>
      <c r="H31" s="159"/>
      <c r="L31" s="133"/>
    </row>
    <row r="32" spans="1:12" s="4" customFormat="1" ht="38.25" outlineLevel="1">
      <c r="A32" s="27"/>
      <c r="B32" s="28"/>
      <c r="C32" s="28">
        <v>1</v>
      </c>
      <c r="D32" s="29" t="s">
        <v>616</v>
      </c>
      <c r="E32" s="28" t="s">
        <v>59</v>
      </c>
      <c r="F32" s="44">
        <v>274</v>
      </c>
      <c r="G32" s="160"/>
      <c r="H32" s="161"/>
      <c r="K32" s="209"/>
      <c r="L32" s="133"/>
    </row>
    <row r="33" spans="1:12" s="4" customFormat="1" ht="38.25" outlineLevel="1">
      <c r="A33" s="27"/>
      <c r="B33" s="28"/>
      <c r="C33" s="28">
        <v>2</v>
      </c>
      <c r="D33" s="29" t="s">
        <v>615</v>
      </c>
      <c r="E33" s="28" t="s">
        <v>59</v>
      </c>
      <c r="F33" s="44">
        <v>257</v>
      </c>
      <c r="G33" s="160"/>
      <c r="H33" s="161"/>
      <c r="K33" s="209"/>
      <c r="L33" s="133"/>
    </row>
    <row r="34" spans="1:12" s="4" customFormat="1" ht="25.5" outlineLevel="1">
      <c r="A34" s="27"/>
      <c r="B34" s="28"/>
      <c r="C34" s="28">
        <v>3</v>
      </c>
      <c r="D34" s="29" t="s">
        <v>614</v>
      </c>
      <c r="E34" s="28" t="s">
        <v>59</v>
      </c>
      <c r="F34" s="44">
        <v>32</v>
      </c>
      <c r="G34" s="160"/>
      <c r="H34" s="161"/>
      <c r="K34" s="209"/>
      <c r="L34" s="133"/>
    </row>
    <row r="35" spans="1:12" s="3" customFormat="1" ht="38.25" outlineLevel="1">
      <c r="A35" s="101"/>
      <c r="B35" s="38"/>
      <c r="C35" s="38">
        <v>4</v>
      </c>
      <c r="D35" s="45" t="s">
        <v>366</v>
      </c>
      <c r="E35" s="38" t="s">
        <v>61</v>
      </c>
      <c r="F35" s="103">
        <v>36852</v>
      </c>
      <c r="G35" s="164"/>
      <c r="H35" s="165"/>
      <c r="K35" s="210"/>
      <c r="L35" s="133"/>
    </row>
    <row r="36" spans="1:12" s="3" customFormat="1" ht="38.25" outlineLevel="1">
      <c r="A36" s="101"/>
      <c r="B36" s="38"/>
      <c r="C36" s="38">
        <v>5</v>
      </c>
      <c r="D36" s="45" t="s">
        <v>328</v>
      </c>
      <c r="E36" s="38" t="s">
        <v>61</v>
      </c>
      <c r="F36" s="103">
        <v>15794</v>
      </c>
      <c r="G36" s="164"/>
      <c r="H36" s="165"/>
      <c r="K36" s="210"/>
      <c r="L36" s="133"/>
    </row>
    <row r="37" spans="1:12" s="3" customFormat="1" ht="12.75">
      <c r="A37" s="31">
        <v>3</v>
      </c>
      <c r="B37" s="32"/>
      <c r="C37" s="33"/>
      <c r="D37" s="34" t="s">
        <v>62</v>
      </c>
      <c r="E37" s="33" t="s">
        <v>51</v>
      </c>
      <c r="F37" s="35">
        <v>0</v>
      </c>
      <c r="G37" s="162"/>
      <c r="H37" s="163"/>
      <c r="I37" s="2"/>
      <c r="K37" s="210"/>
      <c r="L37" s="133"/>
    </row>
    <row r="38" spans="1:12" s="3" customFormat="1" ht="12.75">
      <c r="A38" s="22"/>
      <c r="B38" s="23">
        <v>1</v>
      </c>
      <c r="C38" s="24"/>
      <c r="D38" s="25" t="s">
        <v>63</v>
      </c>
      <c r="E38" s="24" t="s">
        <v>51</v>
      </c>
      <c r="F38" s="26">
        <v>0</v>
      </c>
      <c r="G38" s="158"/>
      <c r="H38" s="159"/>
      <c r="I38" s="2"/>
      <c r="K38" s="210"/>
      <c r="L38" s="133"/>
    </row>
    <row r="39" spans="1:12" s="4" customFormat="1" ht="25.5" outlineLevel="1">
      <c r="A39" s="27"/>
      <c r="B39" s="28"/>
      <c r="C39" s="28">
        <v>1</v>
      </c>
      <c r="D39" s="29" t="s">
        <v>617</v>
      </c>
      <c r="E39" s="28" t="s">
        <v>59</v>
      </c>
      <c r="F39" s="44">
        <v>162</v>
      </c>
      <c r="G39" s="160"/>
      <c r="H39" s="161"/>
      <c r="K39" s="209"/>
      <c r="L39" s="133"/>
    </row>
    <row r="40" spans="1:12" s="4" customFormat="1" ht="38.25" outlineLevel="1">
      <c r="A40" s="27"/>
      <c r="B40" s="28"/>
      <c r="C40" s="28">
        <v>2</v>
      </c>
      <c r="D40" s="29" t="s">
        <v>618</v>
      </c>
      <c r="E40" s="28" t="s">
        <v>59</v>
      </c>
      <c r="F40" s="44">
        <v>94</v>
      </c>
      <c r="G40" s="160"/>
      <c r="H40" s="161"/>
      <c r="K40" s="209"/>
      <c r="L40" s="133"/>
    </row>
    <row r="41" spans="1:12" s="4" customFormat="1" ht="51" outlineLevel="1">
      <c r="A41" s="27"/>
      <c r="B41" s="28"/>
      <c r="C41" s="28">
        <v>3</v>
      </c>
      <c r="D41" s="29" t="s">
        <v>619</v>
      </c>
      <c r="E41" s="28" t="s">
        <v>54</v>
      </c>
      <c r="F41" s="44">
        <v>217</v>
      </c>
      <c r="G41" s="160"/>
      <c r="H41" s="161"/>
      <c r="K41" s="209"/>
      <c r="L41" s="133"/>
    </row>
    <row r="42" spans="1:12" s="3" customFormat="1" ht="12.75">
      <c r="A42" s="22"/>
      <c r="B42" s="23">
        <v>2</v>
      </c>
      <c r="C42" s="24"/>
      <c r="D42" s="25" t="s">
        <v>64</v>
      </c>
      <c r="E42" s="24" t="s">
        <v>51</v>
      </c>
      <c r="F42" s="26">
        <v>0</v>
      </c>
      <c r="G42" s="158"/>
      <c r="H42" s="159"/>
      <c r="I42" s="2"/>
      <c r="K42" s="210"/>
      <c r="L42" s="133"/>
    </row>
    <row r="43" spans="1:12" s="4" customFormat="1" ht="51" outlineLevel="1">
      <c r="A43" s="27"/>
      <c r="B43" s="28"/>
      <c r="C43" s="28">
        <v>1</v>
      </c>
      <c r="D43" s="29" t="s">
        <v>620</v>
      </c>
      <c r="E43" s="28" t="s">
        <v>59</v>
      </c>
      <c r="F43" s="44">
        <v>27</v>
      </c>
      <c r="G43" s="160"/>
      <c r="H43" s="161"/>
      <c r="K43" s="209"/>
      <c r="L43" s="133"/>
    </row>
    <row r="44" spans="1:12" s="4" customFormat="1" ht="25.5" outlineLevel="1">
      <c r="A44" s="27"/>
      <c r="B44" s="28"/>
      <c r="C44" s="28">
        <v>3</v>
      </c>
      <c r="D44" s="29" t="s">
        <v>65</v>
      </c>
      <c r="E44" s="28" t="s">
        <v>54</v>
      </c>
      <c r="F44" s="44">
        <v>252</v>
      </c>
      <c r="G44" s="160"/>
      <c r="H44" s="161"/>
      <c r="K44" s="209"/>
      <c r="L44" s="133"/>
    </row>
    <row r="45" spans="1:12" s="4" customFormat="1" ht="51" outlineLevel="1">
      <c r="A45" s="27"/>
      <c r="B45" s="28"/>
      <c r="C45" s="28">
        <v>4</v>
      </c>
      <c r="D45" s="29" t="s">
        <v>364</v>
      </c>
      <c r="E45" s="28" t="s">
        <v>54</v>
      </c>
      <c r="F45" s="44">
        <v>205</v>
      </c>
      <c r="G45" s="160"/>
      <c r="H45" s="161"/>
      <c r="K45" s="209"/>
      <c r="L45" s="133"/>
    </row>
    <row r="46" spans="1:12" s="4" customFormat="1" ht="25.5" outlineLevel="1">
      <c r="A46" s="27"/>
      <c r="B46" s="28"/>
      <c r="C46" s="28">
        <v>5</v>
      </c>
      <c r="D46" s="29" t="s">
        <v>480</v>
      </c>
      <c r="E46" s="28" t="s">
        <v>54</v>
      </c>
      <c r="F46" s="44">
        <v>234</v>
      </c>
      <c r="G46" s="160"/>
      <c r="H46" s="161"/>
      <c r="K46" s="209"/>
      <c r="L46" s="133"/>
    </row>
    <row r="47" spans="1:12" s="3" customFormat="1" ht="12.75">
      <c r="A47" s="22"/>
      <c r="B47" s="23">
        <v>3</v>
      </c>
      <c r="C47" s="24"/>
      <c r="D47" s="25" t="s">
        <v>66</v>
      </c>
      <c r="E47" s="24" t="s">
        <v>51</v>
      </c>
      <c r="F47" s="26">
        <v>0</v>
      </c>
      <c r="G47" s="158"/>
      <c r="H47" s="159"/>
      <c r="I47" s="2"/>
      <c r="K47" s="210"/>
      <c r="L47" s="133"/>
    </row>
    <row r="48" spans="1:12" s="3" customFormat="1" ht="51" outlineLevel="1">
      <c r="A48" s="101"/>
      <c r="B48" s="38"/>
      <c r="C48" s="38">
        <v>1</v>
      </c>
      <c r="D48" s="45" t="s">
        <v>625</v>
      </c>
      <c r="E48" s="38" t="s">
        <v>59</v>
      </c>
      <c r="F48" s="102">
        <v>360</v>
      </c>
      <c r="G48" s="166"/>
      <c r="H48" s="167"/>
      <c r="K48" s="210"/>
      <c r="L48" s="133"/>
    </row>
    <row r="49" spans="1:12" s="3" customFormat="1" ht="63.75" outlineLevel="1">
      <c r="A49" s="101"/>
      <c r="B49" s="38"/>
      <c r="C49" s="38">
        <v>2</v>
      </c>
      <c r="D49" s="45" t="s">
        <v>626</v>
      </c>
      <c r="E49" s="38" t="s">
        <v>59</v>
      </c>
      <c r="F49" s="102">
        <v>529</v>
      </c>
      <c r="G49" s="166"/>
      <c r="H49" s="167"/>
      <c r="K49" s="210"/>
      <c r="L49" s="133"/>
    </row>
    <row r="50" spans="1:12" s="3" customFormat="1" ht="38.25" outlineLevel="1">
      <c r="A50" s="101"/>
      <c r="B50" s="38"/>
      <c r="C50" s="38">
        <v>3</v>
      </c>
      <c r="D50" s="45" t="s">
        <v>621</v>
      </c>
      <c r="E50" s="38" t="s">
        <v>59</v>
      </c>
      <c r="F50" s="102">
        <f>+(1791.26*0.2)</f>
        <v>358.252</v>
      </c>
      <c r="G50" s="166"/>
      <c r="H50" s="166"/>
      <c r="K50" s="210"/>
      <c r="L50" s="133"/>
    </row>
    <row r="51" spans="1:12" s="3" customFormat="1" ht="12.75" outlineLevel="1">
      <c r="A51" s="101"/>
      <c r="B51" s="38"/>
      <c r="C51" s="38">
        <v>4</v>
      </c>
      <c r="D51" s="45" t="s">
        <v>578</v>
      </c>
      <c r="E51" s="38" t="s">
        <v>59</v>
      </c>
      <c r="F51" s="102">
        <v>46</v>
      </c>
      <c r="G51" s="166"/>
      <c r="H51" s="167"/>
      <c r="K51" s="210"/>
      <c r="L51" s="133"/>
    </row>
    <row r="52" spans="1:12" s="3" customFormat="1" ht="38.25" outlineLevel="1">
      <c r="A52" s="101"/>
      <c r="B52" s="38"/>
      <c r="C52" s="38">
        <v>5</v>
      </c>
      <c r="D52" s="45" t="s">
        <v>622</v>
      </c>
      <c r="E52" s="38" t="s">
        <v>59</v>
      </c>
      <c r="F52" s="102">
        <v>87</v>
      </c>
      <c r="G52" s="166"/>
      <c r="H52" s="167"/>
      <c r="K52" s="210"/>
      <c r="L52" s="133"/>
    </row>
    <row r="53" spans="1:12" s="3" customFormat="1" ht="25.5">
      <c r="A53" s="22"/>
      <c r="B53" s="23">
        <v>4</v>
      </c>
      <c r="C53" s="24"/>
      <c r="D53" s="25" t="s">
        <v>68</v>
      </c>
      <c r="E53" s="24"/>
      <c r="F53" s="26">
        <v>0</v>
      </c>
      <c r="G53" s="158"/>
      <c r="H53" s="159"/>
      <c r="I53" s="2"/>
      <c r="K53" s="210"/>
      <c r="L53" s="133"/>
    </row>
    <row r="54" spans="1:12" s="3" customFormat="1" ht="38.25" outlineLevel="1">
      <c r="A54" s="101"/>
      <c r="B54" s="38"/>
      <c r="C54" s="38">
        <v>1</v>
      </c>
      <c r="D54" s="45" t="s">
        <v>624</v>
      </c>
      <c r="E54" s="38" t="s">
        <v>59</v>
      </c>
      <c r="F54" s="103">
        <v>30</v>
      </c>
      <c r="G54" s="164"/>
      <c r="H54" s="165"/>
      <c r="K54" s="210"/>
      <c r="L54" s="133"/>
    </row>
    <row r="55" spans="1:12" s="3" customFormat="1" ht="63.75" outlineLevel="1">
      <c r="A55" s="101"/>
      <c r="B55" s="38"/>
      <c r="C55" s="38">
        <v>2</v>
      </c>
      <c r="D55" s="45" t="s">
        <v>627</v>
      </c>
      <c r="E55" s="38" t="s">
        <v>59</v>
      </c>
      <c r="F55" s="103">
        <v>24</v>
      </c>
      <c r="G55" s="164"/>
      <c r="H55" s="165"/>
      <c r="K55" s="210"/>
      <c r="L55" s="133"/>
    </row>
    <row r="56" spans="1:12" s="3" customFormat="1" ht="25.5" outlineLevel="1">
      <c r="A56" s="101"/>
      <c r="B56" s="38"/>
      <c r="C56" s="38">
        <v>3</v>
      </c>
      <c r="D56" s="45" t="s">
        <v>628</v>
      </c>
      <c r="E56" s="38" t="s">
        <v>54</v>
      </c>
      <c r="F56" s="103">
        <v>88</v>
      </c>
      <c r="G56" s="164"/>
      <c r="H56" s="165"/>
      <c r="K56" s="210"/>
      <c r="L56" s="133"/>
    </row>
    <row r="57" spans="1:12" s="3" customFormat="1" ht="25.5" outlineLevel="1">
      <c r="A57" s="101"/>
      <c r="B57" s="38"/>
      <c r="C57" s="38">
        <v>4</v>
      </c>
      <c r="D57" s="45" t="s">
        <v>629</v>
      </c>
      <c r="E57" s="38" t="s">
        <v>59</v>
      </c>
      <c r="F57" s="102">
        <v>21</v>
      </c>
      <c r="G57" s="166"/>
      <c r="H57" s="167"/>
      <c r="K57" s="210"/>
      <c r="L57" s="133"/>
    </row>
    <row r="58" spans="1:12" s="3" customFormat="1" ht="38.25" outlineLevel="1">
      <c r="A58" s="101"/>
      <c r="B58" s="38"/>
      <c r="C58" s="38">
        <v>5</v>
      </c>
      <c r="D58" s="45" t="s">
        <v>234</v>
      </c>
      <c r="E58" s="38" t="s">
        <v>54</v>
      </c>
      <c r="F58" s="102">
        <v>1212</v>
      </c>
      <c r="G58" s="166"/>
      <c r="H58" s="167"/>
      <c r="K58" s="210"/>
      <c r="L58" s="133"/>
    </row>
    <row r="59" spans="1:12" s="3" customFormat="1" ht="38.25" outlineLevel="1">
      <c r="A59" s="101"/>
      <c r="B59" s="38"/>
      <c r="C59" s="38">
        <v>6</v>
      </c>
      <c r="D59" s="45" t="s">
        <v>326</v>
      </c>
      <c r="E59" s="38" t="s">
        <v>59</v>
      </c>
      <c r="F59" s="102">
        <v>9</v>
      </c>
      <c r="G59" s="166"/>
      <c r="H59" s="167"/>
      <c r="K59" s="210"/>
      <c r="L59" s="133"/>
    </row>
    <row r="60" spans="1:12" s="3" customFormat="1" ht="51" outlineLevel="1">
      <c r="A60" s="101"/>
      <c r="B60" s="38"/>
      <c r="C60" s="28">
        <v>7</v>
      </c>
      <c r="D60" s="45" t="s">
        <v>623</v>
      </c>
      <c r="E60" s="38" t="s">
        <v>67</v>
      </c>
      <c r="F60" s="102">
        <v>10</v>
      </c>
      <c r="G60" s="166"/>
      <c r="H60" s="167"/>
      <c r="K60" s="210"/>
      <c r="L60" s="133"/>
    </row>
    <row r="61" spans="1:12" s="3" customFormat="1" ht="25.5" outlineLevel="1">
      <c r="A61" s="101"/>
      <c r="B61" s="38"/>
      <c r="C61" s="38">
        <v>8</v>
      </c>
      <c r="D61" s="45" t="s">
        <v>69</v>
      </c>
      <c r="E61" s="38" t="s">
        <v>53</v>
      </c>
      <c r="F61" s="103">
        <v>52</v>
      </c>
      <c r="G61" s="164"/>
      <c r="H61" s="165"/>
      <c r="K61" s="210"/>
      <c r="L61" s="133"/>
    </row>
    <row r="62" spans="1:12" s="3" customFormat="1" ht="38.25" outlineLevel="1">
      <c r="A62" s="101"/>
      <c r="B62" s="38"/>
      <c r="C62" s="38">
        <v>9</v>
      </c>
      <c r="D62" s="45" t="s">
        <v>630</v>
      </c>
      <c r="E62" s="38" t="s">
        <v>54</v>
      </c>
      <c r="F62" s="102">
        <v>34</v>
      </c>
      <c r="G62" s="166"/>
      <c r="H62" s="167"/>
      <c r="K62" s="210"/>
      <c r="L62" s="133"/>
    </row>
    <row r="63" spans="1:12" s="3" customFormat="1" ht="38.25" outlineLevel="1">
      <c r="A63" s="101"/>
      <c r="B63" s="38"/>
      <c r="C63" s="38">
        <v>10</v>
      </c>
      <c r="D63" s="45" t="s">
        <v>633</v>
      </c>
      <c r="E63" s="38" t="s">
        <v>54</v>
      </c>
      <c r="F63" s="103">
        <v>248</v>
      </c>
      <c r="G63" s="164"/>
      <c r="H63" s="165"/>
      <c r="K63" s="210"/>
      <c r="L63" s="133"/>
    </row>
    <row r="64" spans="1:12" s="3" customFormat="1" ht="25.5" outlineLevel="1">
      <c r="A64" s="101"/>
      <c r="B64" s="38"/>
      <c r="C64" s="38">
        <v>11</v>
      </c>
      <c r="D64" s="45" t="s">
        <v>70</v>
      </c>
      <c r="E64" s="38" t="s">
        <v>54</v>
      </c>
      <c r="F64" s="103">
        <v>124</v>
      </c>
      <c r="G64" s="164"/>
      <c r="H64" s="165"/>
      <c r="K64" s="210"/>
      <c r="L64" s="133"/>
    </row>
    <row r="65" spans="1:12" s="3" customFormat="1" ht="25.5" outlineLevel="1">
      <c r="A65" s="101"/>
      <c r="B65" s="38"/>
      <c r="C65" s="38">
        <v>12</v>
      </c>
      <c r="D65" s="45" t="s">
        <v>327</v>
      </c>
      <c r="E65" s="38" t="s">
        <v>54</v>
      </c>
      <c r="F65" s="103">
        <v>63</v>
      </c>
      <c r="G65" s="164"/>
      <c r="H65" s="165"/>
      <c r="K65" s="210"/>
      <c r="L65" s="133"/>
    </row>
    <row r="66" spans="1:12" s="3" customFormat="1" ht="25.5" outlineLevel="1">
      <c r="A66" s="101"/>
      <c r="B66" s="38"/>
      <c r="C66" s="38">
        <v>13</v>
      </c>
      <c r="D66" s="45" t="s">
        <v>631</v>
      </c>
      <c r="E66" s="38" t="s">
        <v>53</v>
      </c>
      <c r="F66" s="103">
        <v>71</v>
      </c>
      <c r="G66" s="164"/>
      <c r="H66" s="165"/>
      <c r="K66" s="210"/>
      <c r="L66" s="133"/>
    </row>
    <row r="67" spans="1:12" s="3" customFormat="1" ht="25.5" outlineLevel="1">
      <c r="A67" s="101"/>
      <c r="B67" s="38"/>
      <c r="C67" s="38">
        <v>14</v>
      </c>
      <c r="D67" s="45" t="s">
        <v>634</v>
      </c>
      <c r="E67" s="38" t="s">
        <v>53</v>
      </c>
      <c r="F67" s="103">
        <v>71</v>
      </c>
      <c r="G67" s="164"/>
      <c r="H67" s="165"/>
      <c r="K67" s="210"/>
      <c r="L67" s="133"/>
    </row>
    <row r="68" spans="1:12" s="3" customFormat="1" ht="38.25" outlineLevel="1">
      <c r="A68" s="101"/>
      <c r="B68" s="38"/>
      <c r="C68" s="38">
        <v>15</v>
      </c>
      <c r="D68" s="45" t="s">
        <v>71</v>
      </c>
      <c r="E68" s="38" t="s">
        <v>67</v>
      </c>
      <c r="F68" s="103">
        <v>37</v>
      </c>
      <c r="G68" s="164"/>
      <c r="H68" s="165"/>
      <c r="K68" s="210"/>
      <c r="L68" s="133"/>
    </row>
    <row r="69" spans="1:12" s="3" customFormat="1" ht="51" outlineLevel="1">
      <c r="A69" s="101"/>
      <c r="B69" s="38"/>
      <c r="C69" s="38">
        <v>16</v>
      </c>
      <c r="D69" s="45" t="s">
        <v>72</v>
      </c>
      <c r="E69" s="38" t="s">
        <v>54</v>
      </c>
      <c r="F69" s="103">
        <v>26</v>
      </c>
      <c r="G69" s="164"/>
      <c r="H69" s="165"/>
      <c r="K69" s="210"/>
      <c r="L69" s="133"/>
    </row>
    <row r="70" spans="1:12" s="3" customFormat="1" ht="51" outlineLevel="1">
      <c r="A70" s="101"/>
      <c r="B70" s="38"/>
      <c r="C70" s="38">
        <v>17</v>
      </c>
      <c r="D70" s="45" t="s">
        <v>73</v>
      </c>
      <c r="E70" s="38" t="s">
        <v>54</v>
      </c>
      <c r="F70" s="103">
        <v>9</v>
      </c>
      <c r="G70" s="164"/>
      <c r="H70" s="165"/>
      <c r="K70" s="210"/>
      <c r="L70" s="133"/>
    </row>
    <row r="71" spans="1:12" s="3" customFormat="1" ht="12.75" outlineLevel="1">
      <c r="A71" s="101"/>
      <c r="B71" s="38"/>
      <c r="C71" s="38">
        <v>18</v>
      </c>
      <c r="D71" s="45" t="s">
        <v>365</v>
      </c>
      <c r="E71" s="38" t="s">
        <v>54</v>
      </c>
      <c r="F71" s="103">
        <v>52</v>
      </c>
      <c r="G71" s="164"/>
      <c r="H71" s="165"/>
      <c r="K71" s="210"/>
      <c r="L71" s="133"/>
    </row>
    <row r="72" spans="1:12" s="3" customFormat="1" ht="25.5" outlineLevel="1">
      <c r="A72" s="101"/>
      <c r="B72" s="38"/>
      <c r="C72" s="38">
        <v>19</v>
      </c>
      <c r="D72" s="45" t="s">
        <v>74</v>
      </c>
      <c r="E72" s="38" t="s">
        <v>54</v>
      </c>
      <c r="F72" s="103">
        <v>26</v>
      </c>
      <c r="G72" s="164"/>
      <c r="H72" s="165"/>
      <c r="K72" s="210"/>
      <c r="L72" s="133"/>
    </row>
    <row r="73" spans="1:12" s="3" customFormat="1" ht="76.5" outlineLevel="1">
      <c r="A73" s="101"/>
      <c r="B73" s="38"/>
      <c r="C73" s="38">
        <v>20</v>
      </c>
      <c r="D73" s="45" t="s">
        <v>14</v>
      </c>
      <c r="E73" s="38" t="s">
        <v>54</v>
      </c>
      <c r="F73" s="103">
        <v>23</v>
      </c>
      <c r="G73" s="164"/>
      <c r="H73" s="165"/>
      <c r="K73" s="210"/>
      <c r="L73" s="133"/>
    </row>
    <row r="74" spans="1:12" ht="25.5">
      <c r="A74" s="22"/>
      <c r="B74" s="23">
        <v>5</v>
      </c>
      <c r="C74" s="24"/>
      <c r="D74" s="25" t="s">
        <v>75</v>
      </c>
      <c r="E74" s="24" t="s">
        <v>51</v>
      </c>
      <c r="F74" s="26">
        <v>0</v>
      </c>
      <c r="G74" s="158"/>
      <c r="H74" s="159"/>
      <c r="L74" s="133"/>
    </row>
    <row r="75" spans="1:12" s="3" customFormat="1" ht="38.25" outlineLevel="1">
      <c r="A75" s="101"/>
      <c r="B75" s="38"/>
      <c r="C75" s="38">
        <v>1</v>
      </c>
      <c r="D75" s="45" t="s">
        <v>366</v>
      </c>
      <c r="E75" s="38" t="s">
        <v>61</v>
      </c>
      <c r="F75" s="102">
        <v>151558</v>
      </c>
      <c r="G75" s="166"/>
      <c r="H75" s="167"/>
      <c r="K75" s="210"/>
      <c r="L75" s="133"/>
    </row>
    <row r="76" spans="1:12" s="3" customFormat="1" ht="38.25" outlineLevel="1">
      <c r="A76" s="101"/>
      <c r="B76" s="38"/>
      <c r="C76" s="38">
        <v>2</v>
      </c>
      <c r="D76" s="45" t="s">
        <v>328</v>
      </c>
      <c r="E76" s="38" t="s">
        <v>61</v>
      </c>
      <c r="F76" s="102">
        <v>58055</v>
      </c>
      <c r="G76" s="166"/>
      <c r="H76" s="167"/>
      <c r="K76" s="210"/>
      <c r="L76" s="133"/>
    </row>
    <row r="77" spans="1:12" ht="38.25" outlineLevel="1">
      <c r="A77" s="27"/>
      <c r="B77" s="28"/>
      <c r="C77" s="28">
        <v>3</v>
      </c>
      <c r="D77" s="29" t="s">
        <v>367</v>
      </c>
      <c r="E77" s="28" t="s">
        <v>61</v>
      </c>
      <c r="F77" s="30">
        <v>25406</v>
      </c>
      <c r="G77" s="168"/>
      <c r="H77" s="169"/>
      <c r="L77" s="133"/>
    </row>
    <row r="78" spans="1:12" ht="12.75">
      <c r="A78" s="22"/>
      <c r="B78" s="23">
        <v>6</v>
      </c>
      <c r="C78" s="24"/>
      <c r="D78" s="25" t="s">
        <v>368</v>
      </c>
      <c r="E78" s="24" t="s">
        <v>51</v>
      </c>
      <c r="F78" s="26">
        <v>0</v>
      </c>
      <c r="G78" s="158"/>
      <c r="H78" s="159"/>
      <c r="L78" s="133"/>
    </row>
    <row r="79" spans="1:12" s="3" customFormat="1" ht="204" outlineLevel="1">
      <c r="A79" s="101"/>
      <c r="B79" s="38"/>
      <c r="C79" s="38">
        <v>1</v>
      </c>
      <c r="D79" s="104" t="s">
        <v>635</v>
      </c>
      <c r="E79" s="38" t="s">
        <v>61</v>
      </c>
      <c r="F79" s="103">
        <v>5171</v>
      </c>
      <c r="G79" s="164"/>
      <c r="H79" s="165"/>
      <c r="K79" s="210"/>
      <c r="L79" s="133"/>
    </row>
    <row r="80" spans="1:12" s="3" customFormat="1" ht="63.75" outlineLevel="1">
      <c r="A80" s="101"/>
      <c r="B80" s="38"/>
      <c r="C80" s="38">
        <v>2</v>
      </c>
      <c r="D80" s="45" t="s">
        <v>316</v>
      </c>
      <c r="E80" s="38" t="s">
        <v>67</v>
      </c>
      <c r="F80" s="103">
        <v>99</v>
      </c>
      <c r="G80" s="164"/>
      <c r="H80" s="165"/>
      <c r="K80" s="210"/>
      <c r="L80" s="133"/>
    </row>
    <row r="81" spans="1:12" ht="12.75">
      <c r="A81" s="31">
        <v>4</v>
      </c>
      <c r="B81" s="32"/>
      <c r="C81" s="33"/>
      <c r="D81" s="34" t="s">
        <v>230</v>
      </c>
      <c r="E81" s="33" t="s">
        <v>51</v>
      </c>
      <c r="F81" s="35">
        <v>0</v>
      </c>
      <c r="G81" s="162"/>
      <c r="H81" s="163"/>
      <c r="L81" s="133"/>
    </row>
    <row r="82" spans="1:12" ht="12.75">
      <c r="A82" s="22"/>
      <c r="B82" s="23">
        <v>1</v>
      </c>
      <c r="C82" s="24"/>
      <c r="D82" s="25" t="s">
        <v>369</v>
      </c>
      <c r="E82" s="24" t="s">
        <v>51</v>
      </c>
      <c r="F82" s="26">
        <v>0</v>
      </c>
      <c r="G82" s="158"/>
      <c r="H82" s="159"/>
      <c r="L82" s="133"/>
    </row>
    <row r="83" spans="1:12" s="3" customFormat="1" ht="51" outlineLevel="1">
      <c r="A83" s="101"/>
      <c r="B83" s="38"/>
      <c r="C83" s="38">
        <v>1</v>
      </c>
      <c r="D83" s="45" t="s">
        <v>329</v>
      </c>
      <c r="E83" s="105" t="s">
        <v>53</v>
      </c>
      <c r="F83" s="102">
        <v>1656</v>
      </c>
      <c r="G83" s="166"/>
      <c r="H83" s="167"/>
      <c r="K83" s="210"/>
      <c r="L83" s="133"/>
    </row>
    <row r="84" spans="1:12" s="3" customFormat="1" ht="51" outlineLevel="1">
      <c r="A84" s="101"/>
      <c r="B84" s="38"/>
      <c r="C84" s="38">
        <v>2</v>
      </c>
      <c r="D84" s="45" t="s">
        <v>330</v>
      </c>
      <c r="E84" s="105" t="s">
        <v>54</v>
      </c>
      <c r="F84" s="102">
        <v>497</v>
      </c>
      <c r="G84" s="166"/>
      <c r="H84" s="167"/>
      <c r="K84" s="210"/>
      <c r="L84" s="133"/>
    </row>
    <row r="85" spans="1:12" s="3" customFormat="1" ht="25.5" outlineLevel="1">
      <c r="A85" s="101"/>
      <c r="B85" s="38"/>
      <c r="C85" s="38">
        <v>3</v>
      </c>
      <c r="D85" s="45" t="s">
        <v>370</v>
      </c>
      <c r="E85" s="105" t="s">
        <v>53</v>
      </c>
      <c r="F85" s="102">
        <v>3463</v>
      </c>
      <c r="G85" s="166"/>
      <c r="H85" s="167"/>
      <c r="K85" s="210"/>
      <c r="L85" s="133"/>
    </row>
    <row r="86" spans="1:12" s="3" customFormat="1" ht="38.25" outlineLevel="1">
      <c r="A86" s="101"/>
      <c r="B86" s="38"/>
      <c r="C86" s="38">
        <v>4</v>
      </c>
      <c r="D86" s="45" t="s">
        <v>636</v>
      </c>
      <c r="E86" s="105" t="s">
        <v>54</v>
      </c>
      <c r="F86" s="102">
        <v>308</v>
      </c>
      <c r="G86" s="166"/>
      <c r="H86" s="167"/>
      <c r="K86" s="210"/>
      <c r="L86" s="133"/>
    </row>
    <row r="87" spans="1:12" s="3" customFormat="1" ht="25.5" outlineLevel="1">
      <c r="A87" s="101"/>
      <c r="B87" s="38"/>
      <c r="C87" s="38">
        <v>5</v>
      </c>
      <c r="D87" s="45" t="s">
        <v>231</v>
      </c>
      <c r="E87" s="105" t="s">
        <v>54</v>
      </c>
      <c r="F87" s="102">
        <v>787</v>
      </c>
      <c r="G87" s="166"/>
      <c r="H87" s="167"/>
      <c r="K87" s="210"/>
      <c r="L87" s="133"/>
    </row>
    <row r="88" spans="1:12" s="3" customFormat="1" ht="38.25" outlineLevel="1">
      <c r="A88" s="101"/>
      <c r="B88" s="38"/>
      <c r="C88" s="38">
        <v>6</v>
      </c>
      <c r="D88" s="45" t="s">
        <v>637</v>
      </c>
      <c r="E88" s="105" t="s">
        <v>54</v>
      </c>
      <c r="F88" s="102">
        <v>787</v>
      </c>
      <c r="G88" s="160"/>
      <c r="H88" s="161"/>
      <c r="K88" s="210"/>
      <c r="L88" s="133"/>
    </row>
    <row r="89" spans="1:12" s="3" customFormat="1" ht="12.75">
      <c r="A89" s="22"/>
      <c r="B89" s="23">
        <v>2</v>
      </c>
      <c r="C89" s="24"/>
      <c r="D89" s="25" t="s">
        <v>371</v>
      </c>
      <c r="E89" s="24" t="s">
        <v>51</v>
      </c>
      <c r="F89" s="26">
        <v>0</v>
      </c>
      <c r="G89" s="158"/>
      <c r="H89" s="159"/>
      <c r="I89" s="2"/>
      <c r="K89" s="210"/>
      <c r="L89" s="133"/>
    </row>
    <row r="90" spans="1:12" s="3" customFormat="1" ht="51" outlineLevel="1">
      <c r="A90" s="101"/>
      <c r="B90" s="38"/>
      <c r="C90" s="38">
        <v>1</v>
      </c>
      <c r="D90" s="45" t="s">
        <v>512</v>
      </c>
      <c r="E90" s="105" t="s">
        <v>53</v>
      </c>
      <c r="F90" s="102">
        <v>821</v>
      </c>
      <c r="G90" s="164"/>
      <c r="H90" s="165"/>
      <c r="K90" s="210"/>
      <c r="L90" s="133"/>
    </row>
    <row r="91" spans="1:12" s="3" customFormat="1" ht="51" outlineLevel="1">
      <c r="A91" s="101"/>
      <c r="B91" s="38"/>
      <c r="C91" s="38">
        <v>2</v>
      </c>
      <c r="D91" s="45" t="s">
        <v>513</v>
      </c>
      <c r="E91" s="105" t="s">
        <v>53</v>
      </c>
      <c r="F91" s="102">
        <v>821</v>
      </c>
      <c r="G91" s="164"/>
      <c r="H91" s="165"/>
      <c r="K91" s="210"/>
      <c r="L91" s="133"/>
    </row>
    <row r="92" spans="1:12" s="3" customFormat="1" ht="12.75">
      <c r="A92" s="22"/>
      <c r="B92" s="23">
        <v>3</v>
      </c>
      <c r="C92" s="24"/>
      <c r="D92" s="25" t="s">
        <v>232</v>
      </c>
      <c r="E92" s="24" t="s">
        <v>51</v>
      </c>
      <c r="F92" s="26">
        <v>0</v>
      </c>
      <c r="G92" s="158"/>
      <c r="H92" s="159"/>
      <c r="I92" s="2"/>
      <c r="K92" s="210"/>
      <c r="L92" s="133"/>
    </row>
    <row r="93" spans="1:12" s="3" customFormat="1" ht="63.75" outlineLevel="1">
      <c r="A93" s="101"/>
      <c r="B93" s="38"/>
      <c r="C93" s="38">
        <v>1</v>
      </c>
      <c r="D93" s="45" t="s">
        <v>638</v>
      </c>
      <c r="E93" s="105" t="s">
        <v>54</v>
      </c>
      <c r="F93" s="103">
        <v>7967</v>
      </c>
      <c r="G93" s="164"/>
      <c r="H93" s="165"/>
      <c r="K93" s="210"/>
      <c r="L93" s="133"/>
    </row>
    <row r="94" spans="1:12" s="3" customFormat="1" ht="63.75" outlineLevel="1">
      <c r="A94" s="101"/>
      <c r="B94" s="38"/>
      <c r="C94" s="38">
        <v>2</v>
      </c>
      <c r="D94" s="45" t="s">
        <v>639</v>
      </c>
      <c r="E94" s="105" t="s">
        <v>54</v>
      </c>
      <c r="F94" s="103">
        <v>3810</v>
      </c>
      <c r="G94" s="164"/>
      <c r="H94" s="165"/>
      <c r="K94" s="210"/>
      <c r="L94" s="133"/>
    </row>
    <row r="95" spans="1:12" s="3" customFormat="1" ht="63.75" outlineLevel="1">
      <c r="A95" s="101"/>
      <c r="B95" s="38"/>
      <c r="C95" s="38">
        <v>3</v>
      </c>
      <c r="D95" s="45" t="s">
        <v>640</v>
      </c>
      <c r="E95" s="105" t="s">
        <v>54</v>
      </c>
      <c r="F95" s="103">
        <v>1887</v>
      </c>
      <c r="G95" s="164"/>
      <c r="H95" s="165"/>
      <c r="K95" s="210"/>
      <c r="L95" s="133"/>
    </row>
    <row r="96" spans="1:12" s="3" customFormat="1" ht="25.5">
      <c r="A96" s="22"/>
      <c r="B96" s="23">
        <v>4</v>
      </c>
      <c r="C96" s="24"/>
      <c r="D96" s="25" t="s">
        <v>233</v>
      </c>
      <c r="E96" s="24"/>
      <c r="F96" s="26">
        <v>0</v>
      </c>
      <c r="G96" s="158"/>
      <c r="H96" s="159"/>
      <c r="I96" s="2"/>
      <c r="K96" s="210"/>
      <c r="L96" s="133"/>
    </row>
    <row r="97" spans="1:12" s="3" customFormat="1" ht="25.5" outlineLevel="1">
      <c r="A97" s="101"/>
      <c r="B97" s="38"/>
      <c r="C97" s="38">
        <v>1</v>
      </c>
      <c r="D97" s="45" t="s">
        <v>372</v>
      </c>
      <c r="E97" s="105" t="s">
        <v>67</v>
      </c>
      <c r="F97" s="102">
        <v>472</v>
      </c>
      <c r="G97" s="166"/>
      <c r="H97" s="167"/>
      <c r="K97" s="210"/>
      <c r="L97" s="133"/>
    </row>
    <row r="98" spans="1:12" s="3" customFormat="1" ht="51" outlineLevel="1">
      <c r="A98" s="101"/>
      <c r="B98" s="38"/>
      <c r="C98" s="38">
        <v>2</v>
      </c>
      <c r="D98" s="45" t="s">
        <v>498</v>
      </c>
      <c r="E98" s="105" t="s">
        <v>67</v>
      </c>
      <c r="F98" s="102">
        <v>11980</v>
      </c>
      <c r="G98" s="166"/>
      <c r="H98" s="167"/>
      <c r="K98" s="210"/>
      <c r="L98" s="133"/>
    </row>
    <row r="99" spans="1:12" s="3" customFormat="1" ht="25.5" outlineLevel="1">
      <c r="A99" s="101"/>
      <c r="B99" s="38"/>
      <c r="C99" s="38">
        <v>3</v>
      </c>
      <c r="D99" s="45" t="s">
        <v>373</v>
      </c>
      <c r="E99" s="105" t="s">
        <v>67</v>
      </c>
      <c r="F99" s="102">
        <v>3953</v>
      </c>
      <c r="G99" s="166"/>
      <c r="H99" s="167"/>
      <c r="K99" s="210"/>
      <c r="L99" s="133"/>
    </row>
    <row r="100" spans="1:12" ht="12.75">
      <c r="A100" s="31">
        <v>5</v>
      </c>
      <c r="B100" s="32"/>
      <c r="C100" s="33"/>
      <c r="D100" s="34" t="s">
        <v>238</v>
      </c>
      <c r="E100" s="33" t="s">
        <v>51</v>
      </c>
      <c r="F100" s="35">
        <v>0</v>
      </c>
      <c r="G100" s="162"/>
      <c r="H100" s="163"/>
      <c r="L100" s="133"/>
    </row>
    <row r="101" spans="1:12" ht="12.75">
      <c r="A101" s="22"/>
      <c r="B101" s="23">
        <v>1</v>
      </c>
      <c r="C101" s="24"/>
      <c r="D101" s="25" t="s">
        <v>239</v>
      </c>
      <c r="E101" s="24" t="s">
        <v>51</v>
      </c>
      <c r="F101" s="26">
        <v>0</v>
      </c>
      <c r="G101" s="158"/>
      <c r="H101" s="159"/>
      <c r="L101" s="133"/>
    </row>
    <row r="102" spans="1:12" s="3" customFormat="1" ht="30" customHeight="1" outlineLevel="1">
      <c r="A102" s="101"/>
      <c r="B102" s="38"/>
      <c r="C102" s="38">
        <v>1</v>
      </c>
      <c r="D102" s="45" t="s">
        <v>240</v>
      </c>
      <c r="E102" s="105" t="s">
        <v>53</v>
      </c>
      <c r="F102" s="103">
        <v>4203</v>
      </c>
      <c r="G102" s="164"/>
      <c r="H102" s="165"/>
      <c r="K102" s="210"/>
      <c r="L102" s="133"/>
    </row>
    <row r="103" spans="1:12" s="3" customFormat="1" ht="38.25" outlineLevel="1">
      <c r="A103" s="101"/>
      <c r="B103" s="38"/>
      <c r="C103" s="38">
        <v>2</v>
      </c>
      <c r="D103" s="45" t="s">
        <v>468</v>
      </c>
      <c r="E103" s="105" t="s">
        <v>54</v>
      </c>
      <c r="F103" s="103">
        <v>1859</v>
      </c>
      <c r="G103" s="164"/>
      <c r="H103" s="165"/>
      <c r="K103" s="210"/>
      <c r="L103" s="133"/>
    </row>
    <row r="104" spans="1:12" s="3" customFormat="1" ht="38.25" outlineLevel="1">
      <c r="A104" s="101"/>
      <c r="B104" s="38"/>
      <c r="C104" s="38">
        <v>3</v>
      </c>
      <c r="D104" s="45" t="s">
        <v>643</v>
      </c>
      <c r="E104" s="105" t="s">
        <v>53</v>
      </c>
      <c r="F104" s="102">
        <v>158</v>
      </c>
      <c r="G104" s="166"/>
      <c r="H104" s="167"/>
      <c r="K104" s="210"/>
      <c r="L104" s="133"/>
    </row>
    <row r="105" spans="1:12" s="3" customFormat="1" ht="25.5" outlineLevel="1">
      <c r="A105" s="101"/>
      <c r="B105" s="38"/>
      <c r="C105" s="38">
        <v>4</v>
      </c>
      <c r="D105" s="45" t="s">
        <v>476</v>
      </c>
      <c r="E105" s="105" t="s">
        <v>54</v>
      </c>
      <c r="F105" s="102">
        <v>153</v>
      </c>
      <c r="G105" s="166"/>
      <c r="H105" s="167"/>
      <c r="K105" s="210"/>
      <c r="L105" s="133"/>
    </row>
    <row r="106" spans="1:12" s="3" customFormat="1" ht="12.75">
      <c r="A106" s="22"/>
      <c r="B106" s="23">
        <v>2</v>
      </c>
      <c r="C106" s="24"/>
      <c r="D106" s="25" t="s">
        <v>241</v>
      </c>
      <c r="E106" s="24" t="s">
        <v>51</v>
      </c>
      <c r="F106" s="26">
        <v>0</v>
      </c>
      <c r="G106" s="158"/>
      <c r="H106" s="159"/>
      <c r="I106" s="2"/>
      <c r="K106" s="210"/>
      <c r="L106" s="133"/>
    </row>
    <row r="107" spans="1:12" s="3" customFormat="1" ht="38.25" outlineLevel="1">
      <c r="A107" s="101"/>
      <c r="B107" s="38"/>
      <c r="C107" s="38">
        <v>1</v>
      </c>
      <c r="D107" s="45" t="s">
        <v>641</v>
      </c>
      <c r="E107" s="105" t="s">
        <v>53</v>
      </c>
      <c r="F107" s="102">
        <v>723</v>
      </c>
      <c r="G107" s="166"/>
      <c r="H107" s="167"/>
      <c r="K107" s="210"/>
      <c r="L107" s="133"/>
    </row>
    <row r="108" spans="1:12" s="3" customFormat="1" ht="38.25" outlineLevel="1">
      <c r="A108" s="101"/>
      <c r="B108" s="38"/>
      <c r="C108" s="38">
        <v>2</v>
      </c>
      <c r="D108" s="45" t="s">
        <v>642</v>
      </c>
      <c r="E108" s="105" t="s">
        <v>54</v>
      </c>
      <c r="F108" s="102">
        <v>156</v>
      </c>
      <c r="G108" s="166"/>
      <c r="H108" s="167"/>
      <c r="K108" s="210"/>
      <c r="L108" s="133"/>
    </row>
    <row r="109" spans="1:12" s="3" customFormat="1" ht="51" outlineLevel="1">
      <c r="A109" s="101"/>
      <c r="B109" s="38"/>
      <c r="C109" s="38">
        <v>3</v>
      </c>
      <c r="D109" s="45" t="s">
        <v>317</v>
      </c>
      <c r="E109" s="38" t="s">
        <v>53</v>
      </c>
      <c r="F109" s="102">
        <v>675</v>
      </c>
      <c r="G109" s="166"/>
      <c r="H109" s="167"/>
      <c r="K109" s="210"/>
      <c r="L109" s="133"/>
    </row>
    <row r="110" spans="1:12" s="3" customFormat="1" ht="51" outlineLevel="1">
      <c r="A110" s="101"/>
      <c r="B110" s="38"/>
      <c r="C110" s="38">
        <v>4</v>
      </c>
      <c r="D110" s="45" t="s">
        <v>644</v>
      </c>
      <c r="E110" s="38" t="s">
        <v>54</v>
      </c>
      <c r="F110" s="102">
        <v>110</v>
      </c>
      <c r="G110" s="166"/>
      <c r="H110" s="167"/>
      <c r="K110" s="210"/>
      <c r="L110" s="133"/>
    </row>
    <row r="111" spans="1:12" s="3" customFormat="1" ht="12.75">
      <c r="A111" s="22"/>
      <c r="B111" s="23">
        <v>3</v>
      </c>
      <c r="C111" s="24"/>
      <c r="D111" s="25" t="s">
        <v>104</v>
      </c>
      <c r="E111" s="24" t="s">
        <v>51</v>
      </c>
      <c r="F111" s="26">
        <v>0</v>
      </c>
      <c r="G111" s="158"/>
      <c r="H111" s="159"/>
      <c r="I111" s="2"/>
      <c r="K111" s="210"/>
      <c r="L111" s="133"/>
    </row>
    <row r="112" spans="1:12" s="3" customFormat="1" ht="25.5" outlineLevel="1">
      <c r="A112" s="101"/>
      <c r="B112" s="38"/>
      <c r="C112" s="38">
        <v>1</v>
      </c>
      <c r="D112" s="45" t="s">
        <v>379</v>
      </c>
      <c r="E112" s="105" t="s">
        <v>54</v>
      </c>
      <c r="F112" s="102">
        <v>338</v>
      </c>
      <c r="G112" s="166"/>
      <c r="H112" s="167"/>
      <c r="K112" s="210"/>
      <c r="L112" s="133"/>
    </row>
    <row r="113" spans="1:12" s="3" customFormat="1" ht="25.5" outlineLevel="1">
      <c r="A113" s="101"/>
      <c r="B113" s="38"/>
      <c r="C113" s="38">
        <v>2</v>
      </c>
      <c r="D113" s="45" t="s">
        <v>242</v>
      </c>
      <c r="E113" s="105" t="s">
        <v>53</v>
      </c>
      <c r="F113" s="102">
        <v>105</v>
      </c>
      <c r="G113" s="166"/>
      <c r="H113" s="167"/>
      <c r="K113" s="210"/>
      <c r="L113" s="133"/>
    </row>
    <row r="114" spans="1:12" s="3" customFormat="1" ht="12.75">
      <c r="A114" s="31">
        <v>6</v>
      </c>
      <c r="B114" s="32"/>
      <c r="C114" s="33"/>
      <c r="D114" s="34" t="s">
        <v>243</v>
      </c>
      <c r="E114" s="33"/>
      <c r="F114" s="35">
        <v>0</v>
      </c>
      <c r="G114" s="162"/>
      <c r="H114" s="163"/>
      <c r="I114" s="2"/>
      <c r="K114" s="210"/>
      <c r="L114" s="133"/>
    </row>
    <row r="115" spans="1:12" s="3" customFormat="1" ht="12.75">
      <c r="A115" s="22"/>
      <c r="B115" s="23">
        <v>1</v>
      </c>
      <c r="C115" s="24"/>
      <c r="D115" s="25" t="s">
        <v>244</v>
      </c>
      <c r="E115" s="24" t="s">
        <v>51</v>
      </c>
      <c r="F115" s="26">
        <v>0</v>
      </c>
      <c r="G115" s="158"/>
      <c r="H115" s="159"/>
      <c r="I115" s="2"/>
      <c r="K115" s="210"/>
      <c r="L115" s="133"/>
    </row>
    <row r="116" spans="1:12" s="3" customFormat="1" ht="25.5" outlineLevel="1">
      <c r="A116" s="101"/>
      <c r="B116" s="38"/>
      <c r="C116" s="38">
        <v>1</v>
      </c>
      <c r="D116" s="45" t="s">
        <v>245</v>
      </c>
      <c r="E116" s="38" t="s">
        <v>53</v>
      </c>
      <c r="F116" s="102">
        <v>1630</v>
      </c>
      <c r="G116" s="166"/>
      <c r="H116" s="167"/>
      <c r="K116" s="210"/>
      <c r="L116" s="133"/>
    </row>
    <row r="117" spans="1:12" s="3" customFormat="1" ht="38.25" outlineLevel="1">
      <c r="A117" s="101"/>
      <c r="B117" s="38"/>
      <c r="C117" s="38">
        <v>2</v>
      </c>
      <c r="D117" s="45" t="s">
        <v>645</v>
      </c>
      <c r="E117" s="38" t="s">
        <v>53</v>
      </c>
      <c r="F117" s="102">
        <v>429</v>
      </c>
      <c r="G117" s="166"/>
      <c r="H117" s="167"/>
      <c r="K117" s="210"/>
      <c r="L117" s="133"/>
    </row>
    <row r="118" spans="1:12" s="3" customFormat="1" ht="25.5" outlineLevel="1">
      <c r="A118" s="101"/>
      <c r="B118" s="38"/>
      <c r="C118" s="38">
        <v>3</v>
      </c>
      <c r="D118" s="45" t="s">
        <v>246</v>
      </c>
      <c r="E118" s="38" t="s">
        <v>54</v>
      </c>
      <c r="F118" s="102">
        <v>294</v>
      </c>
      <c r="G118" s="166"/>
      <c r="H118" s="167"/>
      <c r="K118" s="210"/>
      <c r="L118" s="133"/>
    </row>
    <row r="119" spans="1:12" s="3" customFormat="1" ht="25.5" outlineLevel="1">
      <c r="A119" s="101"/>
      <c r="B119" s="38"/>
      <c r="C119" s="38">
        <v>4</v>
      </c>
      <c r="D119" s="45" t="s">
        <v>332</v>
      </c>
      <c r="E119" s="38" t="s">
        <v>67</v>
      </c>
      <c r="F119" s="102">
        <v>28</v>
      </c>
      <c r="G119" s="166"/>
      <c r="H119" s="167"/>
      <c r="K119" s="210"/>
      <c r="L119" s="133"/>
    </row>
    <row r="120" spans="1:12" s="3" customFormat="1" ht="12.75">
      <c r="A120" s="22"/>
      <c r="B120" s="23">
        <v>2</v>
      </c>
      <c r="C120" s="24"/>
      <c r="D120" s="25" t="s">
        <v>247</v>
      </c>
      <c r="E120" s="24"/>
      <c r="F120" s="26">
        <v>0</v>
      </c>
      <c r="G120" s="158"/>
      <c r="H120" s="159"/>
      <c r="I120" s="2"/>
      <c r="K120" s="210"/>
      <c r="L120" s="133"/>
    </row>
    <row r="121" spans="1:12" s="3" customFormat="1" ht="25.5" outlineLevel="1">
      <c r="A121" s="101"/>
      <c r="B121" s="38"/>
      <c r="C121" s="38">
        <v>1</v>
      </c>
      <c r="D121" s="45" t="s">
        <v>248</v>
      </c>
      <c r="E121" s="38" t="s">
        <v>53</v>
      </c>
      <c r="F121" s="103">
        <v>1530</v>
      </c>
      <c r="G121" s="164"/>
      <c r="H121" s="165"/>
      <c r="K121" s="210"/>
      <c r="L121" s="133"/>
    </row>
    <row r="122" spans="1:12" s="3" customFormat="1" ht="51" outlineLevel="1">
      <c r="A122" s="101"/>
      <c r="B122" s="38"/>
      <c r="C122" s="38">
        <v>2</v>
      </c>
      <c r="D122" s="45" t="s">
        <v>589</v>
      </c>
      <c r="E122" s="38" t="s">
        <v>53</v>
      </c>
      <c r="F122" s="103">
        <v>2272</v>
      </c>
      <c r="G122" s="164"/>
      <c r="H122" s="165"/>
      <c r="K122" s="210"/>
      <c r="L122" s="133"/>
    </row>
    <row r="123" spans="1:12" s="3" customFormat="1" ht="51" outlineLevel="1">
      <c r="A123" s="101"/>
      <c r="B123" s="38"/>
      <c r="C123" s="38">
        <v>3</v>
      </c>
      <c r="D123" s="45" t="s">
        <v>380</v>
      </c>
      <c r="E123" s="38" t="s">
        <v>53</v>
      </c>
      <c r="F123" s="103">
        <v>288</v>
      </c>
      <c r="G123" s="164"/>
      <c r="H123" s="165"/>
      <c r="K123" s="210"/>
      <c r="L123" s="133"/>
    </row>
    <row r="124" spans="1:12" s="3" customFormat="1" ht="51" outlineLevel="1">
      <c r="A124" s="101"/>
      <c r="B124" s="38"/>
      <c r="C124" s="38">
        <v>4</v>
      </c>
      <c r="D124" s="45" t="s">
        <v>380</v>
      </c>
      <c r="E124" s="38" t="s">
        <v>54</v>
      </c>
      <c r="F124" s="103">
        <v>11</v>
      </c>
      <c r="G124" s="164"/>
      <c r="H124" s="165"/>
      <c r="K124" s="210"/>
      <c r="L124" s="133"/>
    </row>
    <row r="125" spans="1:12" s="3" customFormat="1" ht="12.75" outlineLevel="1">
      <c r="A125" s="101"/>
      <c r="B125" s="38"/>
      <c r="C125" s="38">
        <v>5</v>
      </c>
      <c r="D125" s="45" t="s">
        <v>249</v>
      </c>
      <c r="E125" s="38" t="s">
        <v>53</v>
      </c>
      <c r="F125" s="103">
        <v>379</v>
      </c>
      <c r="G125" s="164"/>
      <c r="H125" s="165"/>
      <c r="K125" s="210"/>
      <c r="L125" s="133"/>
    </row>
    <row r="126" spans="1:12" s="3" customFormat="1" ht="25.5" outlineLevel="1">
      <c r="A126" s="101"/>
      <c r="B126" s="38"/>
      <c r="C126" s="38">
        <v>6</v>
      </c>
      <c r="D126" s="45" t="s">
        <v>381</v>
      </c>
      <c r="E126" s="38" t="s">
        <v>53</v>
      </c>
      <c r="F126" s="103">
        <v>1338</v>
      </c>
      <c r="G126" s="164"/>
      <c r="H126" s="165"/>
      <c r="K126" s="210"/>
      <c r="L126" s="133"/>
    </row>
    <row r="127" spans="1:12" s="3" customFormat="1" ht="51" outlineLevel="1">
      <c r="A127" s="101"/>
      <c r="B127" s="38"/>
      <c r="C127" s="38">
        <v>7</v>
      </c>
      <c r="D127" s="45" t="s">
        <v>250</v>
      </c>
      <c r="E127" s="38" t="s">
        <v>53</v>
      </c>
      <c r="F127" s="103">
        <v>14</v>
      </c>
      <c r="G127" s="164"/>
      <c r="H127" s="165"/>
      <c r="K127" s="210"/>
      <c r="L127" s="133"/>
    </row>
    <row r="128" spans="1:12" s="3" customFormat="1" ht="38.25" outlineLevel="1">
      <c r="A128" s="101"/>
      <c r="B128" s="38"/>
      <c r="C128" s="38">
        <v>8</v>
      </c>
      <c r="D128" s="45" t="s">
        <v>251</v>
      </c>
      <c r="E128" s="38" t="s">
        <v>54</v>
      </c>
      <c r="F128" s="103">
        <v>1056</v>
      </c>
      <c r="G128" s="164"/>
      <c r="H128" s="165"/>
      <c r="K128" s="210"/>
      <c r="L128" s="133"/>
    </row>
    <row r="129" spans="1:12" s="3" customFormat="1" ht="25.5" outlineLevel="1">
      <c r="A129" s="101"/>
      <c r="B129" s="38"/>
      <c r="C129" s="38">
        <v>9</v>
      </c>
      <c r="D129" s="45" t="s">
        <v>252</v>
      </c>
      <c r="E129" s="38" t="s">
        <v>54</v>
      </c>
      <c r="F129" s="103">
        <v>269</v>
      </c>
      <c r="G129" s="164"/>
      <c r="H129" s="165"/>
      <c r="K129" s="210"/>
      <c r="L129" s="133"/>
    </row>
    <row r="130" spans="1:12" s="3" customFormat="1" ht="25.5" outlineLevel="1">
      <c r="A130" s="101"/>
      <c r="B130" s="38"/>
      <c r="C130" s="38">
        <v>10</v>
      </c>
      <c r="D130" s="45" t="s">
        <v>253</v>
      </c>
      <c r="E130" s="38" t="s">
        <v>54</v>
      </c>
      <c r="F130" s="103">
        <v>1227</v>
      </c>
      <c r="G130" s="164"/>
      <c r="H130" s="165"/>
      <c r="K130" s="210"/>
      <c r="L130" s="133"/>
    </row>
    <row r="131" spans="1:12" s="3" customFormat="1" ht="38.25" outlineLevel="1">
      <c r="A131" s="101"/>
      <c r="B131" s="38"/>
      <c r="C131" s="38">
        <v>11</v>
      </c>
      <c r="D131" s="45" t="s">
        <v>382</v>
      </c>
      <c r="E131" s="38" t="s">
        <v>54</v>
      </c>
      <c r="F131" s="103">
        <v>1192</v>
      </c>
      <c r="G131" s="164"/>
      <c r="H131" s="165"/>
      <c r="K131" s="210"/>
      <c r="L131" s="133"/>
    </row>
    <row r="132" spans="1:12" s="3" customFormat="1" ht="25.5" outlineLevel="1">
      <c r="A132" s="101"/>
      <c r="B132" s="38"/>
      <c r="C132" s="38">
        <v>12</v>
      </c>
      <c r="D132" s="45" t="s">
        <v>254</v>
      </c>
      <c r="E132" s="38" t="s">
        <v>54</v>
      </c>
      <c r="F132" s="103">
        <v>25</v>
      </c>
      <c r="G132" s="164"/>
      <c r="H132" s="165"/>
      <c r="K132" s="210"/>
      <c r="L132" s="133"/>
    </row>
    <row r="133" spans="1:12" s="3" customFormat="1" ht="12.75" outlineLevel="1">
      <c r="A133" s="101"/>
      <c r="B133" s="38"/>
      <c r="C133" s="38">
        <v>13</v>
      </c>
      <c r="D133" s="45" t="s">
        <v>255</v>
      </c>
      <c r="E133" s="38" t="s">
        <v>54</v>
      </c>
      <c r="F133" s="103">
        <v>59</v>
      </c>
      <c r="G133" s="164"/>
      <c r="H133" s="165"/>
      <c r="K133" s="210"/>
      <c r="L133" s="133"/>
    </row>
    <row r="134" spans="1:12" s="3" customFormat="1" ht="25.5" outlineLevel="1">
      <c r="A134" s="101"/>
      <c r="B134" s="38"/>
      <c r="C134" s="38">
        <v>14</v>
      </c>
      <c r="D134" s="45" t="s">
        <v>256</v>
      </c>
      <c r="E134" s="38" t="s">
        <v>54</v>
      </c>
      <c r="F134" s="103">
        <v>14</v>
      </c>
      <c r="G134" s="164"/>
      <c r="H134" s="165"/>
      <c r="K134" s="210"/>
      <c r="L134" s="133"/>
    </row>
    <row r="135" spans="1:12" s="3" customFormat="1" ht="25.5" outlineLevel="1">
      <c r="A135" s="101"/>
      <c r="B135" s="38"/>
      <c r="C135" s="38">
        <v>15</v>
      </c>
      <c r="D135" s="45" t="s">
        <v>257</v>
      </c>
      <c r="E135" s="38" t="s">
        <v>54</v>
      </c>
      <c r="F135" s="103">
        <v>127</v>
      </c>
      <c r="G135" s="164"/>
      <c r="H135" s="165"/>
      <c r="K135" s="210"/>
      <c r="L135" s="133"/>
    </row>
    <row r="136" spans="1:12" s="3" customFormat="1" ht="12.75">
      <c r="A136" s="31">
        <v>7</v>
      </c>
      <c r="B136" s="32"/>
      <c r="C136" s="33"/>
      <c r="D136" s="34" t="s">
        <v>318</v>
      </c>
      <c r="E136" s="33" t="s">
        <v>51</v>
      </c>
      <c r="F136" s="35">
        <v>0</v>
      </c>
      <c r="G136" s="162"/>
      <c r="H136" s="163"/>
      <c r="I136" s="2"/>
      <c r="K136" s="210"/>
      <c r="L136" s="133"/>
    </row>
    <row r="137" spans="1:12" s="3" customFormat="1" ht="12.75">
      <c r="A137" s="22"/>
      <c r="B137" s="23">
        <v>1</v>
      </c>
      <c r="C137" s="24"/>
      <c r="D137" s="25" t="s">
        <v>319</v>
      </c>
      <c r="E137" s="24" t="s">
        <v>51</v>
      </c>
      <c r="F137" s="26">
        <v>0</v>
      </c>
      <c r="G137" s="158"/>
      <c r="H137" s="159"/>
      <c r="I137" s="2"/>
      <c r="K137" s="210"/>
      <c r="L137" s="133"/>
    </row>
    <row r="138" spans="1:12" s="3" customFormat="1" ht="25.5" outlineLevel="1">
      <c r="A138" s="101"/>
      <c r="B138" s="38"/>
      <c r="C138" s="38">
        <v>1</v>
      </c>
      <c r="D138" s="45" t="s">
        <v>267</v>
      </c>
      <c r="E138" s="38" t="s">
        <v>53</v>
      </c>
      <c r="F138" s="103">
        <v>418</v>
      </c>
      <c r="G138" s="164"/>
      <c r="H138" s="165"/>
      <c r="K138" s="210"/>
      <c r="L138" s="133"/>
    </row>
    <row r="139" spans="1:12" s="3" customFormat="1" ht="38.25" outlineLevel="1">
      <c r="A139" s="101"/>
      <c r="B139" s="38"/>
      <c r="C139" s="38">
        <v>2</v>
      </c>
      <c r="D139" s="45" t="s">
        <v>471</v>
      </c>
      <c r="E139" s="38" t="s">
        <v>54</v>
      </c>
      <c r="F139" s="103">
        <v>135</v>
      </c>
      <c r="G139" s="164"/>
      <c r="H139" s="165"/>
      <c r="K139" s="210"/>
      <c r="L139" s="133"/>
    </row>
    <row r="140" spans="1:12" s="3" customFormat="1" ht="38.25" outlineLevel="1">
      <c r="A140" s="101"/>
      <c r="B140" s="38"/>
      <c r="C140" s="38">
        <v>3</v>
      </c>
      <c r="D140" s="45" t="s">
        <v>508</v>
      </c>
      <c r="E140" s="38" t="s">
        <v>53</v>
      </c>
      <c r="F140" s="103">
        <v>3</v>
      </c>
      <c r="G140" s="164"/>
      <c r="H140" s="165"/>
      <c r="K140" s="210"/>
      <c r="L140" s="133"/>
    </row>
    <row r="141" spans="1:12" s="3" customFormat="1" ht="51" outlineLevel="1">
      <c r="A141" s="101"/>
      <c r="B141" s="38"/>
      <c r="C141" s="38">
        <v>4</v>
      </c>
      <c r="D141" s="45" t="s">
        <v>593</v>
      </c>
      <c r="E141" s="38" t="s">
        <v>3</v>
      </c>
      <c r="F141" s="103">
        <v>28</v>
      </c>
      <c r="G141" s="164"/>
      <c r="H141" s="165"/>
      <c r="K141" s="210"/>
      <c r="L141" s="133"/>
    </row>
    <row r="142" spans="1:12" s="3" customFormat="1" ht="25.5" outlineLevel="1">
      <c r="A142" s="101"/>
      <c r="B142" s="38"/>
      <c r="C142" s="38">
        <v>5</v>
      </c>
      <c r="D142" s="45" t="s">
        <v>268</v>
      </c>
      <c r="E142" s="38" t="s">
        <v>53</v>
      </c>
      <c r="F142" s="103">
        <v>201</v>
      </c>
      <c r="G142" s="164"/>
      <c r="H142" s="165"/>
      <c r="K142" s="210"/>
      <c r="L142" s="133"/>
    </row>
    <row r="143" spans="1:12" s="3" customFormat="1" ht="25.5" outlineLevel="1">
      <c r="A143" s="101"/>
      <c r="B143" s="38"/>
      <c r="C143" s="38">
        <v>6</v>
      </c>
      <c r="D143" s="45" t="s">
        <v>479</v>
      </c>
      <c r="E143" s="38" t="s">
        <v>54</v>
      </c>
      <c r="F143" s="103">
        <v>100</v>
      </c>
      <c r="G143" s="164"/>
      <c r="H143" s="165"/>
      <c r="K143" s="210"/>
      <c r="L143" s="133"/>
    </row>
    <row r="144" spans="1:12" s="3" customFormat="1" ht="38.25" outlineLevel="1">
      <c r="A144" s="101"/>
      <c r="B144" s="38"/>
      <c r="C144" s="38">
        <v>7</v>
      </c>
      <c r="D144" s="45" t="s">
        <v>17</v>
      </c>
      <c r="E144" s="38" t="s">
        <v>3</v>
      </c>
      <c r="F144" s="103">
        <v>250</v>
      </c>
      <c r="G144" s="164"/>
      <c r="H144" s="165"/>
      <c r="K144" s="210"/>
      <c r="L144" s="133"/>
    </row>
    <row r="145" spans="1:12" ht="25.5">
      <c r="A145" s="31">
        <v>8</v>
      </c>
      <c r="B145" s="32"/>
      <c r="C145" s="33"/>
      <c r="D145" s="34" t="s">
        <v>331</v>
      </c>
      <c r="E145" s="33" t="s">
        <v>52</v>
      </c>
      <c r="F145" s="35">
        <v>0</v>
      </c>
      <c r="G145" s="162"/>
      <c r="H145" s="163"/>
      <c r="L145" s="133"/>
    </row>
    <row r="146" spans="1:12" ht="12.75">
      <c r="A146" s="22"/>
      <c r="B146" s="23">
        <v>1</v>
      </c>
      <c r="C146" s="24"/>
      <c r="D146" s="25" t="s">
        <v>235</v>
      </c>
      <c r="E146" s="24"/>
      <c r="F146" s="26">
        <v>0</v>
      </c>
      <c r="G146" s="158"/>
      <c r="H146" s="159"/>
      <c r="L146" s="133"/>
    </row>
    <row r="147" spans="1:12" s="3" customFormat="1" ht="63.75" outlineLevel="1">
      <c r="A147" s="101"/>
      <c r="B147" s="38"/>
      <c r="C147" s="38">
        <v>1</v>
      </c>
      <c r="D147" s="45" t="s">
        <v>646</v>
      </c>
      <c r="E147" s="105" t="s">
        <v>53</v>
      </c>
      <c r="F147" s="103">
        <v>2237</v>
      </c>
      <c r="G147" s="164"/>
      <c r="H147" s="165"/>
      <c r="K147" s="210"/>
      <c r="L147" s="133"/>
    </row>
    <row r="148" spans="1:12" s="3" customFormat="1" ht="25.5" outlineLevel="1">
      <c r="A148" s="101"/>
      <c r="B148" s="38"/>
      <c r="C148" s="38">
        <v>2</v>
      </c>
      <c r="D148" s="45" t="s">
        <v>579</v>
      </c>
      <c r="E148" s="105" t="s">
        <v>54</v>
      </c>
      <c r="F148" s="103">
        <v>2188</v>
      </c>
      <c r="G148" s="164"/>
      <c r="H148" s="165"/>
      <c r="K148" s="210"/>
      <c r="L148" s="133"/>
    </row>
    <row r="149" spans="1:12" s="3" customFormat="1" ht="38.25" outlineLevel="1">
      <c r="A149" s="101"/>
      <c r="B149" s="38"/>
      <c r="C149" s="38">
        <v>3</v>
      </c>
      <c r="D149" s="45" t="s">
        <v>16</v>
      </c>
      <c r="E149" s="105" t="s">
        <v>53</v>
      </c>
      <c r="F149" s="103">
        <v>469</v>
      </c>
      <c r="G149" s="164"/>
      <c r="H149" s="165"/>
      <c r="K149" s="210"/>
      <c r="L149" s="133"/>
    </row>
    <row r="150" spans="1:12" s="3" customFormat="1" ht="63.75" outlineLevel="1">
      <c r="A150" s="101"/>
      <c r="B150" s="38"/>
      <c r="C150" s="38">
        <v>4</v>
      </c>
      <c r="D150" s="45" t="s">
        <v>647</v>
      </c>
      <c r="E150" s="105" t="s">
        <v>53</v>
      </c>
      <c r="F150" s="103">
        <v>149</v>
      </c>
      <c r="G150" s="164"/>
      <c r="H150" s="165"/>
      <c r="K150" s="210"/>
      <c r="L150" s="133"/>
    </row>
    <row r="151" spans="1:12" s="3" customFormat="1" ht="25.5" outlineLevel="1">
      <c r="A151" s="101"/>
      <c r="B151" s="38"/>
      <c r="C151" s="38">
        <v>5</v>
      </c>
      <c r="D151" s="45" t="s">
        <v>236</v>
      </c>
      <c r="E151" s="105" t="s">
        <v>53</v>
      </c>
      <c r="F151" s="103">
        <v>192</v>
      </c>
      <c r="G151" s="164"/>
      <c r="H151" s="165"/>
      <c r="K151" s="210"/>
      <c r="L151" s="133"/>
    </row>
    <row r="152" spans="1:12" ht="25.5">
      <c r="A152" s="22"/>
      <c r="B152" s="23">
        <v>2</v>
      </c>
      <c r="C152" s="24"/>
      <c r="D152" s="25" t="s">
        <v>472</v>
      </c>
      <c r="E152" s="24" t="s">
        <v>52</v>
      </c>
      <c r="F152" s="26">
        <v>0</v>
      </c>
      <c r="G152" s="158"/>
      <c r="H152" s="159"/>
      <c r="L152" s="133"/>
    </row>
    <row r="153" spans="1:12" s="3" customFormat="1" ht="12.75" outlineLevel="1">
      <c r="A153" s="101"/>
      <c r="B153" s="38"/>
      <c r="C153" s="38">
        <v>1</v>
      </c>
      <c r="D153" s="45" t="s">
        <v>374</v>
      </c>
      <c r="E153" s="105" t="s">
        <v>67</v>
      </c>
      <c r="F153" s="103">
        <v>1</v>
      </c>
      <c r="G153" s="164"/>
      <c r="H153" s="165"/>
      <c r="K153" s="210"/>
      <c r="L153" s="133"/>
    </row>
    <row r="154" spans="1:12" s="3" customFormat="1" ht="12.75" outlineLevel="1">
      <c r="A154" s="101"/>
      <c r="B154" s="38"/>
      <c r="C154" s="38">
        <v>2</v>
      </c>
      <c r="D154" s="45" t="s">
        <v>375</v>
      </c>
      <c r="E154" s="105" t="s">
        <v>67</v>
      </c>
      <c r="F154" s="103">
        <v>1</v>
      </c>
      <c r="G154" s="164"/>
      <c r="H154" s="165"/>
      <c r="K154" s="210"/>
      <c r="L154" s="133"/>
    </row>
    <row r="155" spans="1:12" s="3" customFormat="1" ht="12.75" outlineLevel="1">
      <c r="A155" s="101"/>
      <c r="B155" s="38"/>
      <c r="C155" s="38">
        <v>3</v>
      </c>
      <c r="D155" s="45" t="s">
        <v>376</v>
      </c>
      <c r="E155" s="38" t="s">
        <v>67</v>
      </c>
      <c r="F155" s="103">
        <v>1</v>
      </c>
      <c r="G155" s="164"/>
      <c r="H155" s="165"/>
      <c r="K155" s="210"/>
      <c r="L155" s="133"/>
    </row>
    <row r="156" spans="1:12" s="3" customFormat="1" ht="25.5" outlineLevel="1">
      <c r="A156" s="101"/>
      <c r="B156" s="38"/>
      <c r="C156" s="38">
        <v>4</v>
      </c>
      <c r="D156" s="45" t="s">
        <v>377</v>
      </c>
      <c r="E156" s="105" t="s">
        <v>67</v>
      </c>
      <c r="F156" s="103">
        <v>1</v>
      </c>
      <c r="G156" s="164"/>
      <c r="H156" s="165"/>
      <c r="K156" s="210"/>
      <c r="L156" s="133"/>
    </row>
    <row r="157" spans="1:12" s="3" customFormat="1" ht="12.75" outlineLevel="1">
      <c r="A157" s="101"/>
      <c r="B157" s="38"/>
      <c r="C157" s="38">
        <v>5</v>
      </c>
      <c r="D157" s="45" t="s">
        <v>237</v>
      </c>
      <c r="E157" s="105" t="s">
        <v>67</v>
      </c>
      <c r="F157" s="103">
        <v>1</v>
      </c>
      <c r="G157" s="164"/>
      <c r="H157" s="165"/>
      <c r="K157" s="210"/>
      <c r="L157" s="133"/>
    </row>
    <row r="158" spans="1:12" s="3" customFormat="1" ht="12.75" outlineLevel="1">
      <c r="A158" s="101"/>
      <c r="B158" s="38"/>
      <c r="C158" s="38">
        <v>6</v>
      </c>
      <c r="D158" s="45" t="s">
        <v>378</v>
      </c>
      <c r="E158" s="105" t="s">
        <v>67</v>
      </c>
      <c r="F158" s="103">
        <v>1</v>
      </c>
      <c r="G158" s="164"/>
      <c r="H158" s="165"/>
      <c r="K158" s="210"/>
      <c r="L158" s="133"/>
    </row>
    <row r="159" spans="1:12" s="5" customFormat="1" ht="12.75">
      <c r="A159" s="31">
        <v>9</v>
      </c>
      <c r="B159" s="32"/>
      <c r="C159" s="33"/>
      <c r="D159" s="34" t="s">
        <v>9</v>
      </c>
      <c r="E159" s="33"/>
      <c r="F159" s="35">
        <v>0</v>
      </c>
      <c r="G159" s="162"/>
      <c r="H159" s="163"/>
      <c r="K159" s="211"/>
      <c r="L159" s="133"/>
    </row>
    <row r="160" spans="1:12" s="3" customFormat="1" ht="25.5" outlineLevel="1">
      <c r="A160" s="101"/>
      <c r="B160" s="38"/>
      <c r="C160" s="38">
        <v>1</v>
      </c>
      <c r="D160" s="45" t="s">
        <v>6</v>
      </c>
      <c r="E160" s="38" t="s">
        <v>32</v>
      </c>
      <c r="F160" s="102">
        <v>2756</v>
      </c>
      <c r="G160" s="166"/>
      <c r="H160" s="167"/>
      <c r="K160" s="210"/>
      <c r="L160" s="133"/>
    </row>
    <row r="161" spans="1:12" s="3" customFormat="1" ht="51" outlineLevel="1">
      <c r="A161" s="101"/>
      <c r="B161" s="38"/>
      <c r="C161" s="38">
        <v>2</v>
      </c>
      <c r="D161" s="45" t="s">
        <v>0</v>
      </c>
      <c r="E161" s="38" t="s">
        <v>53</v>
      </c>
      <c r="F161" s="102">
        <v>2276</v>
      </c>
      <c r="G161" s="166"/>
      <c r="H161" s="167"/>
      <c r="K161" s="210"/>
      <c r="L161" s="133"/>
    </row>
    <row r="162" spans="1:12" ht="12.75">
      <c r="A162" s="31">
        <v>10</v>
      </c>
      <c r="B162" s="32"/>
      <c r="C162" s="33"/>
      <c r="D162" s="34" t="s">
        <v>258</v>
      </c>
      <c r="E162" s="33" t="s">
        <v>51</v>
      </c>
      <c r="F162" s="35">
        <v>0</v>
      </c>
      <c r="G162" s="162"/>
      <c r="H162" s="163"/>
      <c r="L162" s="133"/>
    </row>
    <row r="163" spans="1:12" s="3" customFormat="1" ht="63.75" outlineLevel="1">
      <c r="A163" s="101"/>
      <c r="B163" s="38"/>
      <c r="C163" s="38">
        <v>1</v>
      </c>
      <c r="D163" s="45" t="s">
        <v>383</v>
      </c>
      <c r="E163" s="38" t="s">
        <v>53</v>
      </c>
      <c r="F163" s="103">
        <v>117</v>
      </c>
      <c r="G163" s="164"/>
      <c r="H163" s="165"/>
      <c r="K163" s="210"/>
      <c r="L163" s="133"/>
    </row>
    <row r="164" spans="1:12" s="3" customFormat="1" ht="51" outlineLevel="1">
      <c r="A164" s="101"/>
      <c r="B164" s="38"/>
      <c r="C164" s="38">
        <v>2</v>
      </c>
      <c r="D164" s="45" t="s">
        <v>478</v>
      </c>
      <c r="E164" s="38" t="s">
        <v>3</v>
      </c>
      <c r="F164" s="103">
        <v>58</v>
      </c>
      <c r="G164" s="164"/>
      <c r="H164" s="165"/>
      <c r="K164" s="210"/>
      <c r="L164" s="133"/>
    </row>
    <row r="165" spans="1:12" s="3" customFormat="1" ht="38.25" outlineLevel="1">
      <c r="A165" s="101"/>
      <c r="B165" s="38"/>
      <c r="C165" s="38">
        <v>3</v>
      </c>
      <c r="D165" s="45" t="s">
        <v>473</v>
      </c>
      <c r="E165" s="38" t="s">
        <v>3</v>
      </c>
      <c r="F165" s="103">
        <v>270</v>
      </c>
      <c r="G165" s="164"/>
      <c r="H165" s="165"/>
      <c r="K165" s="210"/>
      <c r="L165" s="133"/>
    </row>
    <row r="166" spans="1:12" s="3" customFormat="1" ht="38.25" outlineLevel="1">
      <c r="A166" s="101"/>
      <c r="B166" s="38"/>
      <c r="C166" s="38">
        <v>4</v>
      </c>
      <c r="D166" s="45" t="s">
        <v>474</v>
      </c>
      <c r="E166" s="38" t="s">
        <v>3</v>
      </c>
      <c r="F166" s="103">
        <v>265</v>
      </c>
      <c r="G166" s="164"/>
      <c r="H166" s="165"/>
      <c r="K166" s="210"/>
      <c r="L166" s="133"/>
    </row>
    <row r="167" spans="1:12" s="3" customFormat="1" ht="51" outlineLevel="1">
      <c r="A167" s="101"/>
      <c r="B167" s="38"/>
      <c r="C167" s="38">
        <v>5</v>
      </c>
      <c r="D167" s="45" t="s">
        <v>259</v>
      </c>
      <c r="E167" s="38" t="s">
        <v>53</v>
      </c>
      <c r="F167" s="103">
        <v>2069</v>
      </c>
      <c r="G167" s="164"/>
      <c r="H167" s="165"/>
      <c r="K167" s="210"/>
      <c r="L167" s="133"/>
    </row>
    <row r="168" spans="1:12" s="3" customFormat="1" ht="38.25" outlineLevel="1">
      <c r="A168" s="101"/>
      <c r="B168" s="38"/>
      <c r="C168" s="38">
        <v>6</v>
      </c>
      <c r="D168" s="45" t="s">
        <v>260</v>
      </c>
      <c r="E168" s="38" t="s">
        <v>54</v>
      </c>
      <c r="F168" s="102">
        <v>787</v>
      </c>
      <c r="G168" s="166"/>
      <c r="H168" s="167"/>
      <c r="K168" s="210"/>
      <c r="L168" s="133"/>
    </row>
    <row r="169" spans="1:12" ht="25.5">
      <c r="A169" s="31">
        <v>11</v>
      </c>
      <c r="B169" s="32"/>
      <c r="C169" s="33"/>
      <c r="D169" s="34" t="s">
        <v>384</v>
      </c>
      <c r="E169" s="33" t="s">
        <v>51</v>
      </c>
      <c r="F169" s="35">
        <v>0</v>
      </c>
      <c r="G169" s="162"/>
      <c r="H169" s="163"/>
      <c r="L169" s="133"/>
    </row>
    <row r="170" spans="1:12" ht="25.5">
      <c r="A170" s="22"/>
      <c r="B170" s="23">
        <v>1</v>
      </c>
      <c r="C170" s="24"/>
      <c r="D170" s="25" t="s">
        <v>385</v>
      </c>
      <c r="E170" s="24" t="s">
        <v>51</v>
      </c>
      <c r="F170" s="26">
        <v>0</v>
      </c>
      <c r="G170" s="158"/>
      <c r="H170" s="159"/>
      <c r="L170" s="133"/>
    </row>
    <row r="171" spans="1:12" s="3" customFormat="1" ht="38.25" outlineLevel="1">
      <c r="A171" s="36"/>
      <c r="B171" s="37"/>
      <c r="C171" s="38">
        <v>1</v>
      </c>
      <c r="D171" s="45" t="s">
        <v>499</v>
      </c>
      <c r="E171" s="38" t="s">
        <v>32</v>
      </c>
      <c r="F171" s="103">
        <v>338</v>
      </c>
      <c r="G171" s="164"/>
      <c r="H171" s="165"/>
      <c r="K171" s="210"/>
      <c r="L171" s="133"/>
    </row>
    <row r="172" spans="1:12" s="3" customFormat="1" ht="38.25" outlineLevel="1">
      <c r="A172" s="36"/>
      <c r="B172" s="37"/>
      <c r="C172" s="38">
        <v>2</v>
      </c>
      <c r="D172" s="45" t="s">
        <v>500</v>
      </c>
      <c r="E172" s="38" t="s">
        <v>32</v>
      </c>
      <c r="F172" s="103">
        <v>227</v>
      </c>
      <c r="G172" s="164"/>
      <c r="H172" s="165"/>
      <c r="K172" s="210"/>
      <c r="L172" s="133"/>
    </row>
    <row r="173" spans="1:12" s="3" customFormat="1" ht="25.5" outlineLevel="1">
      <c r="A173" s="36"/>
      <c r="B173" s="37"/>
      <c r="C173" s="38">
        <v>3</v>
      </c>
      <c r="D173" s="45" t="s">
        <v>501</v>
      </c>
      <c r="E173" s="38" t="s">
        <v>32</v>
      </c>
      <c r="F173" s="103">
        <v>21</v>
      </c>
      <c r="G173" s="164"/>
      <c r="H173" s="165"/>
      <c r="K173" s="210"/>
      <c r="L173" s="133"/>
    </row>
    <row r="174" spans="1:12" s="3" customFormat="1" ht="38.25" outlineLevel="1">
      <c r="A174" s="36"/>
      <c r="B174" s="37"/>
      <c r="C174" s="38">
        <v>4</v>
      </c>
      <c r="D174" s="45" t="s">
        <v>502</v>
      </c>
      <c r="E174" s="38" t="s">
        <v>32</v>
      </c>
      <c r="F174" s="103">
        <v>362</v>
      </c>
      <c r="G174" s="164"/>
      <c r="H174" s="165"/>
      <c r="K174" s="210"/>
      <c r="L174" s="133"/>
    </row>
    <row r="175" spans="1:12" s="3" customFormat="1" ht="38.25" outlineLevel="1">
      <c r="A175" s="101"/>
      <c r="B175" s="38"/>
      <c r="C175" s="38">
        <v>5</v>
      </c>
      <c r="D175" s="45" t="s">
        <v>503</v>
      </c>
      <c r="E175" s="38" t="s">
        <v>32</v>
      </c>
      <c r="F175" s="103">
        <v>338</v>
      </c>
      <c r="G175" s="164"/>
      <c r="H175" s="165"/>
      <c r="K175" s="210"/>
      <c r="L175" s="133"/>
    </row>
    <row r="176" spans="1:12" s="3" customFormat="1" ht="12.75">
      <c r="A176" s="22"/>
      <c r="B176" s="23">
        <v>2</v>
      </c>
      <c r="C176" s="24"/>
      <c r="D176" s="25" t="s">
        <v>7</v>
      </c>
      <c r="E176" s="24" t="s">
        <v>51</v>
      </c>
      <c r="F176" s="26">
        <v>0</v>
      </c>
      <c r="G176" s="158"/>
      <c r="H176" s="159"/>
      <c r="I176" s="2"/>
      <c r="K176" s="210"/>
      <c r="L176" s="133"/>
    </row>
    <row r="177" spans="1:12" s="3" customFormat="1" ht="102" outlineLevel="1">
      <c r="A177" s="101"/>
      <c r="B177" s="38"/>
      <c r="C177" s="38">
        <v>1</v>
      </c>
      <c r="D177" s="45" t="s">
        <v>649</v>
      </c>
      <c r="E177" s="38" t="s">
        <v>53</v>
      </c>
      <c r="F177" s="103">
        <v>45</v>
      </c>
      <c r="G177" s="164"/>
      <c r="H177" s="165"/>
      <c r="K177" s="210"/>
      <c r="L177" s="133"/>
    </row>
    <row r="178" spans="1:12" s="3" customFormat="1" ht="102" outlineLevel="1">
      <c r="A178" s="101"/>
      <c r="B178" s="38"/>
      <c r="C178" s="38">
        <v>2</v>
      </c>
      <c r="D178" s="45" t="s">
        <v>650</v>
      </c>
      <c r="E178" s="38" t="s">
        <v>32</v>
      </c>
      <c r="F178" s="103">
        <v>87</v>
      </c>
      <c r="G178" s="164"/>
      <c r="H178" s="165"/>
      <c r="K178" s="210"/>
      <c r="L178" s="133"/>
    </row>
    <row r="179" spans="1:12" s="3" customFormat="1" ht="127.5" outlineLevel="1">
      <c r="A179" s="101"/>
      <c r="B179" s="38"/>
      <c r="C179" s="38">
        <v>3</v>
      </c>
      <c r="D179" s="45" t="s">
        <v>504</v>
      </c>
      <c r="E179" s="38" t="s">
        <v>32</v>
      </c>
      <c r="F179" s="103">
        <v>57</v>
      </c>
      <c r="G179" s="164"/>
      <c r="H179" s="165"/>
      <c r="K179" s="210"/>
      <c r="L179" s="133"/>
    </row>
    <row r="180" spans="1:12" s="3" customFormat="1" ht="25.5" outlineLevel="1">
      <c r="A180" s="101"/>
      <c r="B180" s="38"/>
      <c r="C180" s="38">
        <v>4</v>
      </c>
      <c r="D180" s="45" t="s">
        <v>651</v>
      </c>
      <c r="E180" s="38" t="s">
        <v>32</v>
      </c>
      <c r="F180" s="103">
        <v>2</v>
      </c>
      <c r="G180" s="164"/>
      <c r="H180" s="165"/>
      <c r="K180" s="210"/>
      <c r="L180" s="133"/>
    </row>
    <row r="181" spans="1:12" s="3" customFormat="1" ht="63.75" outlineLevel="1">
      <c r="A181" s="101"/>
      <c r="B181" s="38"/>
      <c r="C181" s="38">
        <v>5</v>
      </c>
      <c r="D181" s="45" t="s">
        <v>386</v>
      </c>
      <c r="E181" s="38" t="s">
        <v>32</v>
      </c>
      <c r="F181" s="103">
        <v>14</v>
      </c>
      <c r="G181" s="164"/>
      <c r="H181" s="165"/>
      <c r="K181" s="210"/>
      <c r="L181" s="133"/>
    </row>
    <row r="182" spans="1:12" s="3" customFormat="1" ht="76.5" outlineLevel="1">
      <c r="A182" s="101"/>
      <c r="B182" s="38"/>
      <c r="C182" s="38">
        <v>6</v>
      </c>
      <c r="D182" s="45" t="s">
        <v>652</v>
      </c>
      <c r="E182" s="38" t="s">
        <v>32</v>
      </c>
      <c r="F182" s="103">
        <v>11</v>
      </c>
      <c r="G182" s="164"/>
      <c r="H182" s="165"/>
      <c r="K182" s="210"/>
      <c r="L182" s="133"/>
    </row>
    <row r="183" spans="1:12" s="3" customFormat="1" ht="12.75">
      <c r="A183" s="22"/>
      <c r="B183" s="23">
        <v>3</v>
      </c>
      <c r="C183" s="24"/>
      <c r="D183" s="25" t="s">
        <v>104</v>
      </c>
      <c r="E183" s="24" t="s">
        <v>51</v>
      </c>
      <c r="F183" s="26">
        <v>0</v>
      </c>
      <c r="G183" s="158"/>
      <c r="H183" s="159"/>
      <c r="I183" s="2"/>
      <c r="K183" s="210"/>
      <c r="L183" s="133"/>
    </row>
    <row r="184" spans="1:12" s="3" customFormat="1" ht="25.5" outlineLevel="1">
      <c r="A184" s="101"/>
      <c r="B184" s="38"/>
      <c r="C184" s="38">
        <v>1</v>
      </c>
      <c r="D184" s="45" t="s">
        <v>261</v>
      </c>
      <c r="E184" s="38" t="s">
        <v>67</v>
      </c>
      <c r="F184" s="102">
        <v>2</v>
      </c>
      <c r="G184" s="166"/>
      <c r="H184" s="167"/>
      <c r="K184" s="210"/>
      <c r="L184" s="133"/>
    </row>
    <row r="185" spans="1:12" s="3" customFormat="1" ht="25.5" outlineLevel="1">
      <c r="A185" s="101"/>
      <c r="B185" s="38"/>
      <c r="C185" s="38">
        <v>2</v>
      </c>
      <c r="D185" s="45" t="s">
        <v>262</v>
      </c>
      <c r="E185" s="38" t="s">
        <v>67</v>
      </c>
      <c r="F185" s="102">
        <v>2</v>
      </c>
      <c r="G185" s="166"/>
      <c r="H185" s="167"/>
      <c r="K185" s="210"/>
      <c r="L185" s="133"/>
    </row>
    <row r="186" spans="1:12" s="3" customFormat="1" ht="38.25" outlineLevel="1">
      <c r="A186" s="101"/>
      <c r="B186" s="38"/>
      <c r="C186" s="38">
        <v>3</v>
      </c>
      <c r="D186" s="45" t="s">
        <v>387</v>
      </c>
      <c r="E186" s="38" t="s">
        <v>53</v>
      </c>
      <c r="F186" s="102">
        <v>5</v>
      </c>
      <c r="G186" s="166"/>
      <c r="H186" s="167"/>
      <c r="K186" s="210"/>
      <c r="L186" s="133"/>
    </row>
    <row r="187" spans="1:12" s="3" customFormat="1" ht="25.5" outlineLevel="1">
      <c r="A187" s="101"/>
      <c r="B187" s="38"/>
      <c r="C187" s="38">
        <v>4</v>
      </c>
      <c r="D187" s="45" t="s">
        <v>263</v>
      </c>
      <c r="E187" s="38" t="s">
        <v>54</v>
      </c>
      <c r="F187" s="102">
        <v>5</v>
      </c>
      <c r="G187" s="166"/>
      <c r="H187" s="167"/>
      <c r="K187" s="210"/>
      <c r="L187" s="133"/>
    </row>
    <row r="188" spans="1:12" s="3" customFormat="1" ht="12.75" outlineLevel="1">
      <c r="A188" s="101"/>
      <c r="B188" s="38"/>
      <c r="C188" s="38">
        <v>6</v>
      </c>
      <c r="D188" s="45" t="s">
        <v>388</v>
      </c>
      <c r="E188" s="38" t="s">
        <v>54</v>
      </c>
      <c r="F188" s="102">
        <v>9</v>
      </c>
      <c r="G188" s="166"/>
      <c r="H188" s="167"/>
      <c r="K188" s="210"/>
      <c r="L188" s="133"/>
    </row>
    <row r="189" spans="1:12" s="3" customFormat="1" ht="25.5">
      <c r="A189" s="31">
        <v>12</v>
      </c>
      <c r="B189" s="32"/>
      <c r="C189" s="33"/>
      <c r="D189" s="34" t="s">
        <v>389</v>
      </c>
      <c r="E189" s="33" t="s">
        <v>51</v>
      </c>
      <c r="F189" s="35">
        <v>0</v>
      </c>
      <c r="G189" s="162"/>
      <c r="H189" s="163"/>
      <c r="I189" s="2"/>
      <c r="K189" s="210"/>
      <c r="L189" s="133"/>
    </row>
    <row r="190" spans="1:12" s="3" customFormat="1" ht="102" outlineLevel="1">
      <c r="A190" s="101"/>
      <c r="B190" s="38"/>
      <c r="C190" s="38">
        <v>1</v>
      </c>
      <c r="D190" s="45" t="s">
        <v>653</v>
      </c>
      <c r="E190" s="38" t="s">
        <v>53</v>
      </c>
      <c r="F190" s="102">
        <v>204</v>
      </c>
      <c r="G190" s="166"/>
      <c r="H190" s="167"/>
      <c r="K190" s="210"/>
      <c r="L190" s="133"/>
    </row>
    <row r="191" spans="1:12" s="3" customFormat="1" ht="51" outlineLevel="1">
      <c r="A191" s="101"/>
      <c r="B191" s="38"/>
      <c r="C191" s="38">
        <v>2</v>
      </c>
      <c r="D191" s="45" t="s">
        <v>320</v>
      </c>
      <c r="E191" s="38" t="s">
        <v>54</v>
      </c>
      <c r="F191" s="102">
        <v>233</v>
      </c>
      <c r="G191" s="166"/>
      <c r="H191" s="167"/>
      <c r="K191" s="210"/>
      <c r="L191" s="133"/>
    </row>
    <row r="192" spans="1:12" s="3" customFormat="1" ht="38.25" outlineLevel="1">
      <c r="A192" s="101"/>
      <c r="B192" s="38"/>
      <c r="C192" s="38">
        <v>3</v>
      </c>
      <c r="D192" s="45" t="s">
        <v>18</v>
      </c>
      <c r="E192" s="38" t="s">
        <v>54</v>
      </c>
      <c r="F192" s="102">
        <v>23</v>
      </c>
      <c r="G192" s="166"/>
      <c r="H192" s="167"/>
      <c r="K192" s="210"/>
      <c r="L192" s="133"/>
    </row>
    <row r="193" spans="1:12" s="3" customFormat="1" ht="38.25" outlineLevel="1">
      <c r="A193" s="101"/>
      <c r="B193" s="38"/>
      <c r="C193" s="38">
        <v>4</v>
      </c>
      <c r="D193" s="45" t="s">
        <v>654</v>
      </c>
      <c r="E193" s="38" t="s">
        <v>54</v>
      </c>
      <c r="F193" s="102">
        <v>210</v>
      </c>
      <c r="G193" s="166"/>
      <c r="H193" s="167"/>
      <c r="K193" s="210"/>
      <c r="L193" s="133"/>
    </row>
    <row r="194" spans="1:12" s="3" customFormat="1" ht="12.75">
      <c r="A194" s="31">
        <v>13</v>
      </c>
      <c r="B194" s="32"/>
      <c r="C194" s="33"/>
      <c r="D194" s="34" t="s">
        <v>390</v>
      </c>
      <c r="E194" s="33"/>
      <c r="F194" s="35">
        <v>0</v>
      </c>
      <c r="G194" s="162"/>
      <c r="H194" s="163"/>
      <c r="I194" s="2"/>
      <c r="K194" s="210"/>
      <c r="L194" s="133"/>
    </row>
    <row r="195" spans="1:12" s="3" customFormat="1" ht="25.5">
      <c r="A195" s="22"/>
      <c r="B195" s="23">
        <v>1</v>
      </c>
      <c r="C195" s="24"/>
      <c r="D195" s="25" t="s">
        <v>264</v>
      </c>
      <c r="E195" s="24" t="s">
        <v>51</v>
      </c>
      <c r="F195" s="26">
        <v>0</v>
      </c>
      <c r="G195" s="158"/>
      <c r="H195" s="159"/>
      <c r="I195" s="2"/>
      <c r="K195" s="210"/>
      <c r="L195" s="133"/>
    </row>
    <row r="196" spans="1:12" s="3" customFormat="1" ht="25.5" outlineLevel="1">
      <c r="A196" s="101"/>
      <c r="B196" s="38"/>
      <c r="C196" s="38">
        <v>1</v>
      </c>
      <c r="D196" s="45" t="s">
        <v>391</v>
      </c>
      <c r="E196" s="38" t="s">
        <v>53</v>
      </c>
      <c r="F196" s="102">
        <v>4</v>
      </c>
      <c r="G196" s="166"/>
      <c r="H196" s="167"/>
      <c r="K196" s="210"/>
      <c r="L196" s="133"/>
    </row>
    <row r="197" spans="1:12" s="3" customFormat="1" ht="25.5" outlineLevel="1">
      <c r="A197" s="101"/>
      <c r="B197" s="38"/>
      <c r="C197" s="38">
        <v>2</v>
      </c>
      <c r="D197" s="45" t="s">
        <v>392</v>
      </c>
      <c r="E197" s="38" t="s">
        <v>53</v>
      </c>
      <c r="F197" s="102">
        <v>4</v>
      </c>
      <c r="G197" s="166"/>
      <c r="H197" s="167"/>
      <c r="K197" s="210"/>
      <c r="L197" s="133"/>
    </row>
    <row r="198" spans="1:12" s="3" customFormat="1" ht="25.5" outlineLevel="1">
      <c r="A198" s="101"/>
      <c r="B198" s="38"/>
      <c r="C198" s="38">
        <v>3</v>
      </c>
      <c r="D198" s="45" t="s">
        <v>506</v>
      </c>
      <c r="E198" s="38" t="s">
        <v>53</v>
      </c>
      <c r="F198" s="102">
        <v>3</v>
      </c>
      <c r="G198" s="166"/>
      <c r="H198" s="167"/>
      <c r="K198" s="210"/>
      <c r="L198" s="133"/>
    </row>
    <row r="199" spans="1:12" s="3" customFormat="1" ht="25.5">
      <c r="A199" s="22"/>
      <c r="B199" s="23">
        <v>2</v>
      </c>
      <c r="C199" s="24"/>
      <c r="D199" s="25" t="s">
        <v>265</v>
      </c>
      <c r="E199" s="24" t="s">
        <v>51</v>
      </c>
      <c r="F199" s="26">
        <v>0</v>
      </c>
      <c r="G199" s="158"/>
      <c r="H199" s="159"/>
      <c r="I199" s="2"/>
      <c r="K199" s="210"/>
      <c r="L199" s="133"/>
    </row>
    <row r="200" spans="1:12" s="3" customFormat="1" ht="38.25" outlineLevel="1">
      <c r="A200" s="101"/>
      <c r="B200" s="38"/>
      <c r="C200" s="38">
        <v>1</v>
      </c>
      <c r="D200" s="45" t="s">
        <v>266</v>
      </c>
      <c r="E200" s="38" t="s">
        <v>54</v>
      </c>
      <c r="F200" s="103">
        <v>23</v>
      </c>
      <c r="G200" s="164"/>
      <c r="H200" s="165"/>
      <c r="K200" s="210"/>
      <c r="L200" s="133"/>
    </row>
    <row r="201" spans="1:12" s="3" customFormat="1" ht="12.75">
      <c r="A201" s="31">
        <v>14</v>
      </c>
      <c r="B201" s="32"/>
      <c r="C201" s="33"/>
      <c r="D201" s="34" t="s">
        <v>269</v>
      </c>
      <c r="E201" s="33" t="s">
        <v>51</v>
      </c>
      <c r="F201" s="35">
        <v>0</v>
      </c>
      <c r="G201" s="162"/>
      <c r="H201" s="163"/>
      <c r="I201" s="2"/>
      <c r="K201" s="210"/>
      <c r="L201" s="133"/>
    </row>
    <row r="202" spans="1:12" s="3" customFormat="1" ht="51">
      <c r="A202" s="22"/>
      <c r="B202" s="23">
        <v>1</v>
      </c>
      <c r="C202" s="24"/>
      <c r="D202" s="25" t="s">
        <v>270</v>
      </c>
      <c r="E202" s="24" t="s">
        <v>51</v>
      </c>
      <c r="F202" s="26">
        <v>0</v>
      </c>
      <c r="G202" s="158"/>
      <c r="H202" s="159"/>
      <c r="I202" s="2"/>
      <c r="K202" s="210"/>
      <c r="L202" s="133"/>
    </row>
    <row r="203" spans="1:12" s="3" customFormat="1" ht="63.75" outlineLevel="1">
      <c r="A203" s="101"/>
      <c r="B203" s="38"/>
      <c r="C203" s="38">
        <v>1</v>
      </c>
      <c r="D203" s="45" t="s">
        <v>333</v>
      </c>
      <c r="E203" s="38" t="s">
        <v>67</v>
      </c>
      <c r="F203" s="103">
        <v>33</v>
      </c>
      <c r="G203" s="164"/>
      <c r="H203" s="165"/>
      <c r="K203" s="210"/>
      <c r="L203" s="133"/>
    </row>
    <row r="204" spans="1:12" s="3" customFormat="1" ht="38.25" outlineLevel="1">
      <c r="A204" s="101"/>
      <c r="B204" s="38"/>
      <c r="C204" s="38">
        <v>2</v>
      </c>
      <c r="D204" s="45" t="s">
        <v>334</v>
      </c>
      <c r="E204" s="38" t="s">
        <v>67</v>
      </c>
      <c r="F204" s="103">
        <v>14</v>
      </c>
      <c r="G204" s="164"/>
      <c r="H204" s="165"/>
      <c r="K204" s="210"/>
      <c r="L204" s="133"/>
    </row>
    <row r="205" spans="1:12" s="3" customFormat="1" ht="25.5" outlineLevel="1">
      <c r="A205" s="101"/>
      <c r="B205" s="38"/>
      <c r="C205" s="38">
        <v>3</v>
      </c>
      <c r="D205" s="45" t="s">
        <v>271</v>
      </c>
      <c r="E205" s="38" t="s">
        <v>67</v>
      </c>
      <c r="F205" s="103">
        <v>21</v>
      </c>
      <c r="G205" s="164"/>
      <c r="H205" s="165"/>
      <c r="K205" s="210"/>
      <c r="L205" s="133"/>
    </row>
    <row r="206" spans="1:12" s="3" customFormat="1" ht="25.5" outlineLevel="1">
      <c r="A206" s="101"/>
      <c r="B206" s="38"/>
      <c r="C206" s="38">
        <v>4</v>
      </c>
      <c r="D206" s="45" t="s">
        <v>272</v>
      </c>
      <c r="E206" s="38" t="s">
        <v>67</v>
      </c>
      <c r="F206" s="103">
        <v>4</v>
      </c>
      <c r="G206" s="164"/>
      <c r="H206" s="165"/>
      <c r="K206" s="210"/>
      <c r="L206" s="133"/>
    </row>
    <row r="207" spans="1:12" s="3" customFormat="1" ht="12.75" outlineLevel="1">
      <c r="A207" s="101"/>
      <c r="B207" s="38"/>
      <c r="C207" s="38">
        <v>5</v>
      </c>
      <c r="D207" s="45" t="s">
        <v>273</v>
      </c>
      <c r="E207" s="38" t="s">
        <v>67</v>
      </c>
      <c r="F207" s="103">
        <v>2</v>
      </c>
      <c r="G207" s="164"/>
      <c r="H207" s="165"/>
      <c r="K207" s="210"/>
      <c r="L207" s="133"/>
    </row>
    <row r="208" spans="1:12" s="3" customFormat="1" ht="25.5" outlineLevel="1">
      <c r="A208" s="101"/>
      <c r="B208" s="38"/>
      <c r="C208" s="38">
        <v>6</v>
      </c>
      <c r="D208" s="45" t="s">
        <v>10</v>
      </c>
      <c r="E208" s="38" t="s">
        <v>67</v>
      </c>
      <c r="F208" s="103">
        <v>6</v>
      </c>
      <c r="G208" s="164"/>
      <c r="H208" s="165"/>
      <c r="K208" s="210"/>
      <c r="L208" s="133"/>
    </row>
    <row r="209" spans="1:12" s="3" customFormat="1" ht="114.75" outlineLevel="1">
      <c r="A209" s="101"/>
      <c r="B209" s="38"/>
      <c r="C209" s="38">
        <v>7</v>
      </c>
      <c r="D209" s="45" t="s">
        <v>648</v>
      </c>
      <c r="E209" s="38" t="s">
        <v>67</v>
      </c>
      <c r="F209" s="103">
        <v>2</v>
      </c>
      <c r="G209" s="164"/>
      <c r="H209" s="165"/>
      <c r="K209" s="210"/>
      <c r="L209" s="133"/>
    </row>
    <row r="210" spans="1:12" s="3" customFormat="1" ht="63.75" outlineLevel="1">
      <c r="A210" s="101"/>
      <c r="B210" s="38"/>
      <c r="C210" s="38">
        <v>8</v>
      </c>
      <c r="D210" s="45" t="s">
        <v>20</v>
      </c>
      <c r="E210" s="38" t="s">
        <v>523</v>
      </c>
      <c r="F210" s="103">
        <v>4</v>
      </c>
      <c r="G210" s="164"/>
      <c r="H210" s="165"/>
      <c r="K210" s="210"/>
      <c r="L210" s="133"/>
    </row>
    <row r="211" spans="1:12" s="3" customFormat="1" ht="38.25" outlineLevel="1">
      <c r="A211" s="101"/>
      <c r="B211" s="38"/>
      <c r="C211" s="38">
        <v>9</v>
      </c>
      <c r="D211" s="45" t="s">
        <v>19</v>
      </c>
      <c r="E211" s="38" t="s">
        <v>67</v>
      </c>
      <c r="F211" s="102">
        <v>33</v>
      </c>
      <c r="G211" s="166"/>
      <c r="H211" s="167"/>
      <c r="K211" s="210"/>
      <c r="L211" s="133"/>
    </row>
    <row r="212" spans="1:12" s="3" customFormat="1" ht="38.25" outlineLevel="1">
      <c r="A212" s="101"/>
      <c r="B212" s="38"/>
      <c r="C212" s="38">
        <v>10</v>
      </c>
      <c r="D212" s="45" t="s">
        <v>11</v>
      </c>
      <c r="E212" s="38" t="s">
        <v>67</v>
      </c>
      <c r="F212" s="102">
        <v>14</v>
      </c>
      <c r="G212" s="166"/>
      <c r="H212" s="167"/>
      <c r="K212" s="210"/>
      <c r="L212" s="133"/>
    </row>
    <row r="213" spans="1:12" s="3" customFormat="1" ht="38.25" outlineLevel="1">
      <c r="A213" s="101"/>
      <c r="B213" s="38"/>
      <c r="C213" s="38">
        <v>11</v>
      </c>
      <c r="D213" s="45" t="s">
        <v>22</v>
      </c>
      <c r="E213" s="38" t="s">
        <v>67</v>
      </c>
      <c r="F213" s="102">
        <v>33</v>
      </c>
      <c r="G213" s="166"/>
      <c r="H213" s="167"/>
      <c r="K213" s="210"/>
      <c r="L213" s="133"/>
    </row>
    <row r="214" spans="1:12" s="3" customFormat="1" ht="38.25" outlineLevel="1">
      <c r="A214" s="101"/>
      <c r="B214" s="38"/>
      <c r="C214" s="38">
        <v>12</v>
      </c>
      <c r="D214" s="45" t="s">
        <v>21</v>
      </c>
      <c r="E214" s="38" t="s">
        <v>67</v>
      </c>
      <c r="F214" s="102">
        <v>8</v>
      </c>
      <c r="G214" s="166"/>
      <c r="H214" s="167"/>
      <c r="K214" s="210"/>
      <c r="L214" s="133"/>
    </row>
    <row r="215" spans="1:12" s="3" customFormat="1" ht="25.5" outlineLevel="1">
      <c r="A215" s="101"/>
      <c r="B215" s="38"/>
      <c r="C215" s="38">
        <v>13</v>
      </c>
      <c r="D215" s="45" t="s">
        <v>274</v>
      </c>
      <c r="E215" s="38" t="s">
        <v>67</v>
      </c>
      <c r="F215" s="102">
        <v>14</v>
      </c>
      <c r="G215" s="166"/>
      <c r="H215" s="167"/>
      <c r="K215" s="210"/>
      <c r="L215" s="133"/>
    </row>
    <row r="216" spans="1:12" s="3" customFormat="1" ht="25.5" outlineLevel="1">
      <c r="A216" s="101"/>
      <c r="B216" s="38"/>
      <c r="C216" s="38">
        <v>14</v>
      </c>
      <c r="D216" s="45" t="s">
        <v>275</v>
      </c>
      <c r="E216" s="38" t="s">
        <v>67</v>
      </c>
      <c r="F216" s="102">
        <v>14</v>
      </c>
      <c r="G216" s="166"/>
      <c r="H216" s="167"/>
      <c r="K216" s="210"/>
      <c r="L216" s="133"/>
    </row>
    <row r="217" spans="1:12" s="3" customFormat="1" ht="25.5" outlineLevel="1">
      <c r="A217" s="101"/>
      <c r="B217" s="38"/>
      <c r="C217" s="38">
        <v>15</v>
      </c>
      <c r="D217" s="45" t="s">
        <v>276</v>
      </c>
      <c r="E217" s="38" t="s">
        <v>67</v>
      </c>
      <c r="F217" s="102">
        <v>23</v>
      </c>
      <c r="G217" s="166"/>
      <c r="H217" s="167"/>
      <c r="K217" s="210"/>
      <c r="L217" s="133"/>
    </row>
    <row r="218" spans="1:12" s="3" customFormat="1" ht="12.75">
      <c r="A218" s="22"/>
      <c r="B218" s="23">
        <v>2</v>
      </c>
      <c r="C218" s="24"/>
      <c r="D218" s="25" t="s">
        <v>277</v>
      </c>
      <c r="E218" s="24" t="s">
        <v>51</v>
      </c>
      <c r="F218" s="26">
        <v>0</v>
      </c>
      <c r="G218" s="158"/>
      <c r="H218" s="159"/>
      <c r="I218" s="2"/>
      <c r="K218" s="210"/>
      <c r="L218" s="133"/>
    </row>
    <row r="219" spans="1:12" s="3" customFormat="1" ht="102" outlineLevel="1">
      <c r="A219" s="101"/>
      <c r="B219" s="38"/>
      <c r="C219" s="38">
        <v>1</v>
      </c>
      <c r="D219" s="45" t="s">
        <v>393</v>
      </c>
      <c r="E219" s="38" t="s">
        <v>67</v>
      </c>
      <c r="F219" s="103">
        <v>1</v>
      </c>
      <c r="G219" s="164"/>
      <c r="H219" s="165"/>
      <c r="K219" s="210"/>
      <c r="L219" s="133"/>
    </row>
    <row r="220" spans="1:12" s="3" customFormat="1" ht="25.5" outlineLevel="1">
      <c r="A220" s="101"/>
      <c r="B220" s="38"/>
      <c r="C220" s="38">
        <v>2</v>
      </c>
      <c r="D220" s="45" t="s">
        <v>475</v>
      </c>
      <c r="E220" s="38" t="s">
        <v>67</v>
      </c>
      <c r="F220" s="103">
        <v>1</v>
      </c>
      <c r="G220" s="164"/>
      <c r="H220" s="165"/>
      <c r="K220" s="210"/>
      <c r="L220" s="133"/>
    </row>
    <row r="221" spans="1:12" s="3" customFormat="1" ht="12.75">
      <c r="A221" s="31">
        <v>15</v>
      </c>
      <c r="B221" s="32"/>
      <c r="C221" s="33"/>
      <c r="D221" s="34" t="s">
        <v>278</v>
      </c>
      <c r="E221" s="33" t="s">
        <v>51</v>
      </c>
      <c r="F221" s="35">
        <v>0</v>
      </c>
      <c r="G221" s="162"/>
      <c r="H221" s="163"/>
      <c r="I221" s="2"/>
      <c r="K221" s="210"/>
      <c r="L221" s="133"/>
    </row>
    <row r="222" spans="1:12" s="3" customFormat="1" ht="12.75">
      <c r="A222" s="22"/>
      <c r="B222" s="23">
        <v>1</v>
      </c>
      <c r="C222" s="24"/>
      <c r="D222" s="25" t="s">
        <v>279</v>
      </c>
      <c r="E222" s="24" t="s">
        <v>51</v>
      </c>
      <c r="F222" s="26">
        <v>0</v>
      </c>
      <c r="G222" s="158"/>
      <c r="H222" s="159"/>
      <c r="I222" s="2"/>
      <c r="K222" s="210"/>
      <c r="L222" s="133"/>
    </row>
    <row r="223" spans="1:12" s="3" customFormat="1" ht="25.5" outlineLevel="1">
      <c r="A223" s="101"/>
      <c r="B223" s="38"/>
      <c r="C223" s="38">
        <v>1</v>
      </c>
      <c r="D223" s="45" t="s">
        <v>280</v>
      </c>
      <c r="E223" s="38" t="s">
        <v>53</v>
      </c>
      <c r="F223" s="103">
        <v>4503</v>
      </c>
      <c r="G223" s="164"/>
      <c r="H223" s="165"/>
      <c r="K223" s="210"/>
      <c r="L223" s="133"/>
    </row>
    <row r="224" spans="1:12" s="3" customFormat="1" ht="25.5" outlineLevel="1">
      <c r="A224" s="101"/>
      <c r="B224" s="38"/>
      <c r="C224" s="38">
        <v>2</v>
      </c>
      <c r="D224" s="45" t="s">
        <v>469</v>
      </c>
      <c r="E224" s="38" t="s">
        <v>54</v>
      </c>
      <c r="F224" s="103">
        <v>1921</v>
      </c>
      <c r="G224" s="164"/>
      <c r="H224" s="165"/>
      <c r="K224" s="210"/>
      <c r="L224" s="133"/>
    </row>
    <row r="225" spans="1:12" s="3" customFormat="1" ht="25.5" outlineLevel="1">
      <c r="A225" s="101"/>
      <c r="B225" s="38"/>
      <c r="C225" s="38">
        <v>3</v>
      </c>
      <c r="D225" s="45" t="s">
        <v>281</v>
      </c>
      <c r="E225" s="38" t="s">
        <v>53</v>
      </c>
      <c r="F225" s="103">
        <v>675</v>
      </c>
      <c r="G225" s="164"/>
      <c r="H225" s="165"/>
      <c r="K225" s="210"/>
      <c r="L225" s="133"/>
    </row>
    <row r="226" spans="1:12" s="3" customFormat="1" ht="38.25" outlineLevel="1">
      <c r="A226" s="101"/>
      <c r="B226" s="38"/>
      <c r="C226" s="38">
        <v>4</v>
      </c>
      <c r="D226" s="45" t="s">
        <v>470</v>
      </c>
      <c r="E226" s="38" t="s">
        <v>54</v>
      </c>
      <c r="F226" s="103">
        <v>110</v>
      </c>
      <c r="G226" s="164"/>
      <c r="H226" s="165"/>
      <c r="K226" s="210"/>
      <c r="L226" s="133"/>
    </row>
    <row r="227" spans="1:12" s="3" customFormat="1" ht="38.25" outlineLevel="1">
      <c r="A227" s="101"/>
      <c r="B227" s="38"/>
      <c r="C227" s="38">
        <v>5</v>
      </c>
      <c r="D227" s="45" t="s">
        <v>656</v>
      </c>
      <c r="E227" s="38" t="s">
        <v>53</v>
      </c>
      <c r="F227" s="103">
        <v>48</v>
      </c>
      <c r="G227" s="164"/>
      <c r="H227" s="165"/>
      <c r="K227" s="210"/>
      <c r="L227" s="133"/>
    </row>
    <row r="228" spans="1:12" s="3" customFormat="1" ht="12.75">
      <c r="A228" s="22"/>
      <c r="B228" s="23">
        <v>2</v>
      </c>
      <c r="C228" s="24"/>
      <c r="D228" s="25" t="s">
        <v>282</v>
      </c>
      <c r="E228" s="24" t="s">
        <v>51</v>
      </c>
      <c r="F228" s="26">
        <v>0</v>
      </c>
      <c r="G228" s="158"/>
      <c r="H228" s="159"/>
      <c r="I228" s="2"/>
      <c r="K228" s="210"/>
      <c r="L228" s="133"/>
    </row>
    <row r="229" spans="1:12" s="3" customFormat="1" ht="12.75" outlineLevel="1">
      <c r="A229" s="27"/>
      <c r="B229" s="28"/>
      <c r="C229" s="28">
        <v>1</v>
      </c>
      <c r="D229" s="29" t="s">
        <v>335</v>
      </c>
      <c r="E229" s="28" t="s">
        <v>53</v>
      </c>
      <c r="F229" s="30">
        <v>158</v>
      </c>
      <c r="G229" s="168"/>
      <c r="H229" s="169"/>
      <c r="I229" s="2"/>
      <c r="K229" s="210"/>
      <c r="L229" s="133"/>
    </row>
    <row r="230" spans="1:12" s="3" customFormat="1" ht="12.75">
      <c r="A230" s="22"/>
      <c r="B230" s="23">
        <v>3</v>
      </c>
      <c r="C230" s="24"/>
      <c r="D230" s="25" t="s">
        <v>104</v>
      </c>
      <c r="E230" s="24" t="s">
        <v>51</v>
      </c>
      <c r="F230" s="26">
        <v>0</v>
      </c>
      <c r="G230" s="158"/>
      <c r="H230" s="159"/>
      <c r="I230" s="2"/>
      <c r="K230" s="210"/>
      <c r="L230" s="133"/>
    </row>
    <row r="231" spans="1:12" s="3" customFormat="1" ht="25.5" outlineLevel="1">
      <c r="A231" s="27"/>
      <c r="B231" s="28"/>
      <c r="C231" s="28">
        <v>1</v>
      </c>
      <c r="D231" s="29" t="s">
        <v>337</v>
      </c>
      <c r="E231" s="28" t="s">
        <v>53</v>
      </c>
      <c r="F231" s="205">
        <v>1656</v>
      </c>
      <c r="G231" s="160"/>
      <c r="H231" s="161"/>
      <c r="I231" s="2"/>
      <c r="K231" s="210"/>
      <c r="L231" s="133"/>
    </row>
    <row r="232" spans="1:12" s="3" customFormat="1" ht="12.75">
      <c r="A232" s="31">
        <v>16</v>
      </c>
      <c r="B232" s="32"/>
      <c r="C232" s="33"/>
      <c r="D232" s="34" t="s">
        <v>505</v>
      </c>
      <c r="E232" s="33"/>
      <c r="F232" s="35">
        <v>0</v>
      </c>
      <c r="G232" s="162"/>
      <c r="H232" s="163"/>
      <c r="I232" s="2"/>
      <c r="K232" s="210"/>
      <c r="L232" s="133"/>
    </row>
    <row r="233" spans="1:12" s="3" customFormat="1" ht="12.75">
      <c r="A233" s="22"/>
      <c r="B233" s="23">
        <v>1</v>
      </c>
      <c r="C233" s="24"/>
      <c r="D233" s="25" t="s">
        <v>283</v>
      </c>
      <c r="E233" s="24" t="s">
        <v>51</v>
      </c>
      <c r="F233" s="26">
        <v>0</v>
      </c>
      <c r="G233" s="158"/>
      <c r="H233" s="159"/>
      <c r="I233" s="2"/>
      <c r="K233" s="210"/>
      <c r="L233" s="133"/>
    </row>
    <row r="234" spans="1:12" s="3" customFormat="1" ht="25.5" outlineLevel="1">
      <c r="A234" s="101"/>
      <c r="B234" s="38"/>
      <c r="C234" s="38">
        <v>1</v>
      </c>
      <c r="D234" s="45" t="s">
        <v>655</v>
      </c>
      <c r="E234" s="38" t="s">
        <v>53</v>
      </c>
      <c r="F234" s="102">
        <v>28</v>
      </c>
      <c r="G234" s="166"/>
      <c r="H234" s="167"/>
      <c r="K234" s="210"/>
      <c r="L234" s="133"/>
    </row>
    <row r="235" spans="1:12" s="3" customFormat="1" ht="12.75">
      <c r="A235" s="31">
        <v>17</v>
      </c>
      <c r="B235" s="32"/>
      <c r="C235" s="33"/>
      <c r="D235" s="34" t="s">
        <v>284</v>
      </c>
      <c r="E235" s="33" t="s">
        <v>51</v>
      </c>
      <c r="F235" s="35">
        <v>0</v>
      </c>
      <c r="G235" s="162"/>
      <c r="H235" s="163"/>
      <c r="I235" s="2"/>
      <c r="K235" s="210"/>
      <c r="L235" s="133"/>
    </row>
    <row r="236" spans="1:12" s="3" customFormat="1" ht="12.75">
      <c r="A236" s="22"/>
      <c r="B236" s="23">
        <v>1</v>
      </c>
      <c r="C236" s="24"/>
      <c r="D236" s="25" t="s">
        <v>8</v>
      </c>
      <c r="E236" s="24" t="s">
        <v>51</v>
      </c>
      <c r="F236" s="26">
        <v>0</v>
      </c>
      <c r="G236" s="158"/>
      <c r="H236" s="159"/>
      <c r="I236" s="2"/>
      <c r="K236" s="210"/>
      <c r="L236" s="133"/>
    </row>
    <row r="237" spans="1:12" s="3" customFormat="1" ht="38.25" outlineLevel="1">
      <c r="A237" s="101"/>
      <c r="B237" s="38"/>
      <c r="C237" s="38">
        <v>1</v>
      </c>
      <c r="D237" s="45" t="s">
        <v>15</v>
      </c>
      <c r="E237" s="38" t="s">
        <v>54</v>
      </c>
      <c r="F237" s="102">
        <v>612</v>
      </c>
      <c r="G237" s="166"/>
      <c r="H237" s="167"/>
      <c r="K237" s="210"/>
      <c r="L237" s="133"/>
    </row>
    <row r="238" spans="1:12" s="3" customFormat="1" ht="38.25" outlineLevel="1">
      <c r="A238" s="101"/>
      <c r="B238" s="38"/>
      <c r="C238" s="38">
        <v>2</v>
      </c>
      <c r="D238" s="45" t="s">
        <v>315</v>
      </c>
      <c r="E238" s="38" t="s">
        <v>53</v>
      </c>
      <c r="F238" s="102">
        <v>248</v>
      </c>
      <c r="G238" s="166"/>
      <c r="H238" s="167"/>
      <c r="K238" s="210"/>
      <c r="L238" s="133"/>
    </row>
    <row r="239" spans="1:12" s="3" customFormat="1" ht="38.25" outlineLevel="1">
      <c r="A239" s="101"/>
      <c r="B239" s="38"/>
      <c r="C239" s="38">
        <v>3</v>
      </c>
      <c r="D239" s="45" t="s">
        <v>657</v>
      </c>
      <c r="E239" s="38" t="s">
        <v>53</v>
      </c>
      <c r="F239" s="102">
        <v>128</v>
      </c>
      <c r="G239" s="166"/>
      <c r="H239" s="167"/>
      <c r="K239" s="210"/>
      <c r="L239" s="133"/>
    </row>
    <row r="240" spans="1:12" s="3" customFormat="1" ht="38.25" outlineLevel="1">
      <c r="A240" s="101"/>
      <c r="B240" s="38"/>
      <c r="C240" s="38">
        <v>4</v>
      </c>
      <c r="D240" s="45" t="s">
        <v>285</v>
      </c>
      <c r="E240" s="38" t="s">
        <v>53</v>
      </c>
      <c r="F240" s="102">
        <v>13</v>
      </c>
      <c r="G240" s="166"/>
      <c r="H240" s="167"/>
      <c r="K240" s="210"/>
      <c r="L240" s="133"/>
    </row>
    <row r="241" spans="1:12" s="3" customFormat="1" ht="12.75">
      <c r="A241" s="22"/>
      <c r="B241" s="23">
        <v>2</v>
      </c>
      <c r="C241" s="24"/>
      <c r="D241" s="25" t="s">
        <v>286</v>
      </c>
      <c r="E241" s="24" t="s">
        <v>51</v>
      </c>
      <c r="F241" s="26">
        <v>0</v>
      </c>
      <c r="G241" s="158"/>
      <c r="H241" s="159"/>
      <c r="I241" s="2"/>
      <c r="K241" s="210"/>
      <c r="L241" s="133"/>
    </row>
    <row r="242" spans="1:12" s="3" customFormat="1" ht="25.5" outlineLevel="1">
      <c r="A242" s="101"/>
      <c r="B242" s="38"/>
      <c r="C242" s="38">
        <v>1</v>
      </c>
      <c r="D242" s="45" t="s">
        <v>287</v>
      </c>
      <c r="E242" s="38" t="s">
        <v>53</v>
      </c>
      <c r="F242" s="102">
        <v>2083</v>
      </c>
      <c r="G242" s="166"/>
      <c r="H242" s="167"/>
      <c r="K242" s="210"/>
      <c r="L242" s="133"/>
    </row>
    <row r="243" spans="1:12" s="3" customFormat="1" ht="12.75" outlineLevel="1">
      <c r="A243" s="101"/>
      <c r="B243" s="38"/>
      <c r="C243" s="38">
        <v>2</v>
      </c>
      <c r="D243" s="45" t="s">
        <v>394</v>
      </c>
      <c r="E243" s="38" t="s">
        <v>67</v>
      </c>
      <c r="F243" s="102">
        <v>10</v>
      </c>
      <c r="G243" s="166"/>
      <c r="H243" s="167"/>
      <c r="K243" s="210"/>
      <c r="L243" s="133"/>
    </row>
    <row r="244" spans="1:12" s="3" customFormat="1" ht="12.75" outlineLevel="1">
      <c r="A244" s="101"/>
      <c r="B244" s="38"/>
      <c r="C244" s="38">
        <v>3</v>
      </c>
      <c r="D244" s="45" t="s">
        <v>288</v>
      </c>
      <c r="E244" s="38" t="s">
        <v>53</v>
      </c>
      <c r="F244" s="102">
        <v>10</v>
      </c>
      <c r="G244" s="166"/>
      <c r="H244" s="167"/>
      <c r="K244" s="210"/>
      <c r="L244" s="133"/>
    </row>
    <row r="245" spans="1:12" s="3" customFormat="1" ht="12.75" outlineLevel="1">
      <c r="A245" s="101"/>
      <c r="B245" s="38"/>
      <c r="C245" s="38">
        <v>4</v>
      </c>
      <c r="D245" s="45" t="s">
        <v>321</v>
      </c>
      <c r="E245" s="38" t="s">
        <v>67</v>
      </c>
      <c r="F245" s="102">
        <v>26</v>
      </c>
      <c r="G245" s="166"/>
      <c r="H245" s="167"/>
      <c r="K245" s="210"/>
      <c r="L245" s="133"/>
    </row>
    <row r="246" spans="1:12" s="3" customFormat="1" ht="12.75" outlineLevel="1">
      <c r="A246" s="101"/>
      <c r="B246" s="38"/>
      <c r="C246" s="38">
        <v>5</v>
      </c>
      <c r="D246" s="45" t="s">
        <v>289</v>
      </c>
      <c r="E246" s="38" t="s">
        <v>67</v>
      </c>
      <c r="F246" s="102">
        <v>26</v>
      </c>
      <c r="G246" s="166"/>
      <c r="H246" s="167"/>
      <c r="K246" s="210"/>
      <c r="L246" s="133"/>
    </row>
    <row r="247" spans="1:12" s="3" customFormat="1" ht="12.75" outlineLevel="1">
      <c r="A247" s="101"/>
      <c r="B247" s="38"/>
      <c r="C247" s="38">
        <v>6</v>
      </c>
      <c r="D247" s="45" t="s">
        <v>322</v>
      </c>
      <c r="E247" s="38" t="s">
        <v>67</v>
      </c>
      <c r="F247" s="102">
        <v>26</v>
      </c>
      <c r="G247" s="166"/>
      <c r="H247" s="167"/>
      <c r="K247" s="210"/>
      <c r="L247" s="133"/>
    </row>
    <row r="248" spans="1:12" s="3" customFormat="1" ht="12.75" outlineLevel="1">
      <c r="A248" s="101"/>
      <c r="B248" s="38"/>
      <c r="C248" s="38">
        <v>7</v>
      </c>
      <c r="D248" s="45" t="s">
        <v>323</v>
      </c>
      <c r="E248" s="38" t="s">
        <v>67</v>
      </c>
      <c r="F248" s="102">
        <v>26</v>
      </c>
      <c r="G248" s="166"/>
      <c r="H248" s="167"/>
      <c r="K248" s="210"/>
      <c r="L248" s="133"/>
    </row>
    <row r="249" spans="1:12" s="3" customFormat="1" ht="12.75" outlineLevel="1">
      <c r="A249" s="101"/>
      <c r="B249" s="38"/>
      <c r="C249" s="38">
        <v>8</v>
      </c>
      <c r="D249" s="45" t="s">
        <v>290</v>
      </c>
      <c r="E249" s="38" t="s">
        <v>67</v>
      </c>
      <c r="F249" s="102">
        <v>10</v>
      </c>
      <c r="G249" s="166"/>
      <c r="H249" s="167"/>
      <c r="K249" s="210"/>
      <c r="L249" s="133"/>
    </row>
    <row r="250" spans="1:12" s="3" customFormat="1" ht="12.75" outlineLevel="1">
      <c r="A250" s="101"/>
      <c r="B250" s="38"/>
      <c r="C250" s="38">
        <v>9</v>
      </c>
      <c r="D250" s="45" t="s">
        <v>291</v>
      </c>
      <c r="E250" s="38" t="s">
        <v>67</v>
      </c>
      <c r="F250" s="102">
        <v>10</v>
      </c>
      <c r="G250" s="166"/>
      <c r="H250" s="167"/>
      <c r="K250" s="210"/>
      <c r="L250" s="133"/>
    </row>
    <row r="251" spans="1:12" s="3" customFormat="1" ht="12.75" outlineLevel="1">
      <c r="A251" s="101"/>
      <c r="B251" s="38"/>
      <c r="C251" s="38">
        <v>10</v>
      </c>
      <c r="D251" s="45" t="s">
        <v>292</v>
      </c>
      <c r="E251" s="38" t="s">
        <v>67</v>
      </c>
      <c r="F251" s="102">
        <v>10</v>
      </c>
      <c r="G251" s="166"/>
      <c r="H251" s="167"/>
      <c r="K251" s="210"/>
      <c r="L251" s="133"/>
    </row>
    <row r="252" spans="1:12" s="3" customFormat="1" ht="12.75" outlineLevel="1">
      <c r="A252" s="101"/>
      <c r="B252" s="38"/>
      <c r="C252" s="38">
        <v>11</v>
      </c>
      <c r="D252" s="45" t="s">
        <v>293</v>
      </c>
      <c r="E252" s="38" t="s">
        <v>67</v>
      </c>
      <c r="F252" s="102">
        <v>10</v>
      </c>
      <c r="G252" s="166"/>
      <c r="H252" s="167"/>
      <c r="K252" s="210"/>
      <c r="L252" s="133"/>
    </row>
    <row r="253" spans="1:12" s="3" customFormat="1" ht="12.75" outlineLevel="1">
      <c r="A253" s="101"/>
      <c r="B253" s="38"/>
      <c r="C253" s="38">
        <v>12</v>
      </c>
      <c r="D253" s="45" t="s">
        <v>294</v>
      </c>
      <c r="E253" s="38" t="s">
        <v>67</v>
      </c>
      <c r="F253" s="102">
        <v>10</v>
      </c>
      <c r="G253" s="166"/>
      <c r="H253" s="167"/>
      <c r="K253" s="210"/>
      <c r="L253" s="133"/>
    </row>
    <row r="254" spans="1:12" s="3" customFormat="1" ht="12.75" outlineLevel="1">
      <c r="A254" s="101"/>
      <c r="B254" s="38"/>
      <c r="C254" s="38">
        <v>13</v>
      </c>
      <c r="D254" s="45" t="s">
        <v>295</v>
      </c>
      <c r="E254" s="38" t="s">
        <v>67</v>
      </c>
      <c r="F254" s="102">
        <v>10</v>
      </c>
      <c r="G254" s="166"/>
      <c r="H254" s="167"/>
      <c r="K254" s="210"/>
      <c r="L254" s="133"/>
    </row>
    <row r="255" spans="1:12" s="3" customFormat="1" ht="12.75" outlineLevel="1">
      <c r="A255" s="101"/>
      <c r="B255" s="38"/>
      <c r="C255" s="38">
        <v>14</v>
      </c>
      <c r="D255" s="45" t="s">
        <v>296</v>
      </c>
      <c r="E255" s="38" t="s">
        <v>67</v>
      </c>
      <c r="F255" s="102">
        <v>10</v>
      </c>
      <c r="G255" s="166"/>
      <c r="H255" s="167"/>
      <c r="K255" s="210"/>
      <c r="L255" s="133"/>
    </row>
    <row r="256" spans="1:12" s="3" customFormat="1" ht="12.75">
      <c r="A256" s="22"/>
      <c r="B256" s="23">
        <v>3</v>
      </c>
      <c r="C256" s="24"/>
      <c r="D256" s="25" t="s">
        <v>297</v>
      </c>
      <c r="E256" s="24" t="s">
        <v>51</v>
      </c>
      <c r="F256" s="26">
        <v>0</v>
      </c>
      <c r="G256" s="158"/>
      <c r="H256" s="159"/>
      <c r="I256" s="2"/>
      <c r="K256" s="210"/>
      <c r="L256" s="133"/>
    </row>
    <row r="257" spans="1:12" s="3" customFormat="1" ht="12.75" outlineLevel="1">
      <c r="A257" s="101"/>
      <c r="B257" s="38"/>
      <c r="C257" s="38">
        <v>1</v>
      </c>
      <c r="D257" s="45" t="s">
        <v>336</v>
      </c>
      <c r="E257" s="38" t="s">
        <v>53</v>
      </c>
      <c r="F257" s="102">
        <v>625</v>
      </c>
      <c r="G257" s="166"/>
      <c r="H257" s="167"/>
      <c r="K257" s="210"/>
      <c r="L257" s="133"/>
    </row>
    <row r="258" spans="1:12" s="3" customFormat="1" ht="38.25" outlineLevel="1">
      <c r="A258" s="101"/>
      <c r="B258" s="38"/>
      <c r="C258" s="38">
        <v>2</v>
      </c>
      <c r="D258" s="45" t="s">
        <v>298</v>
      </c>
      <c r="E258" s="38" t="s">
        <v>67</v>
      </c>
      <c r="F258" s="102">
        <v>8</v>
      </c>
      <c r="G258" s="166"/>
      <c r="H258" s="167"/>
      <c r="K258" s="210"/>
      <c r="L258" s="133"/>
    </row>
    <row r="259" spans="1:12" s="3" customFormat="1" ht="38.25" outlineLevel="1">
      <c r="A259" s="101"/>
      <c r="B259" s="38"/>
      <c r="C259" s="38">
        <v>3</v>
      </c>
      <c r="D259" s="45" t="s">
        <v>632</v>
      </c>
      <c r="E259" s="38" t="s">
        <v>67</v>
      </c>
      <c r="F259" s="102">
        <v>4</v>
      </c>
      <c r="G259" s="166"/>
      <c r="H259" s="167"/>
      <c r="K259" s="210"/>
      <c r="L259" s="133"/>
    </row>
    <row r="260" spans="1:12" s="3" customFormat="1" ht="12.75">
      <c r="A260" s="31">
        <v>18</v>
      </c>
      <c r="B260" s="32"/>
      <c r="C260" s="33"/>
      <c r="D260" s="34" t="s">
        <v>299</v>
      </c>
      <c r="E260" s="33" t="s">
        <v>51</v>
      </c>
      <c r="F260" s="35">
        <v>0</v>
      </c>
      <c r="G260" s="162"/>
      <c r="H260" s="163"/>
      <c r="I260" s="2"/>
      <c r="K260" s="210"/>
      <c r="L260" s="133"/>
    </row>
    <row r="261" spans="1:12" s="3" customFormat="1" ht="12.75" outlineLevel="1">
      <c r="A261" s="27"/>
      <c r="B261" s="28"/>
      <c r="C261" s="28">
        <v>1</v>
      </c>
      <c r="D261" s="29" t="s">
        <v>300</v>
      </c>
      <c r="E261" s="28" t="s">
        <v>53</v>
      </c>
      <c r="F261" s="30">
        <v>4024</v>
      </c>
      <c r="G261" s="168"/>
      <c r="H261" s="169"/>
      <c r="I261" s="2"/>
      <c r="K261" s="210"/>
      <c r="L261" s="133"/>
    </row>
    <row r="262" spans="1:12" s="3" customFormat="1" ht="12.75">
      <c r="A262" s="31">
        <v>19</v>
      </c>
      <c r="B262" s="32"/>
      <c r="C262" s="33"/>
      <c r="D262" s="34" t="s">
        <v>395</v>
      </c>
      <c r="E262" s="33" t="s">
        <v>51</v>
      </c>
      <c r="F262" s="35">
        <v>0</v>
      </c>
      <c r="G262" s="162"/>
      <c r="H262" s="163"/>
      <c r="I262" s="2"/>
      <c r="K262" s="210"/>
      <c r="L262" s="133"/>
    </row>
    <row r="263" spans="1:12" s="3" customFormat="1" ht="25.5">
      <c r="A263" s="22"/>
      <c r="B263" s="23">
        <v>1</v>
      </c>
      <c r="C263" s="24"/>
      <c r="D263" s="25" t="s">
        <v>396</v>
      </c>
      <c r="E263" s="24" t="s">
        <v>51</v>
      </c>
      <c r="F263" s="26">
        <v>0</v>
      </c>
      <c r="G263" s="158"/>
      <c r="H263" s="159"/>
      <c r="I263" s="2"/>
      <c r="K263" s="210"/>
      <c r="L263" s="133"/>
    </row>
    <row r="264" spans="1:12" s="3" customFormat="1" ht="12.75" outlineLevel="1">
      <c r="A264" s="39"/>
      <c r="B264" s="40"/>
      <c r="C264" s="41"/>
      <c r="D264" s="42" t="s">
        <v>76</v>
      </c>
      <c r="E264" s="41"/>
      <c r="F264" s="43">
        <v>0</v>
      </c>
      <c r="G264" s="170"/>
      <c r="H264" s="171"/>
      <c r="I264" s="2"/>
      <c r="K264" s="210"/>
      <c r="L264" s="133"/>
    </row>
    <row r="265" spans="1:12" s="3" customFormat="1" ht="12.75" outlineLevel="1">
      <c r="A265" s="101"/>
      <c r="B265" s="38"/>
      <c r="C265" s="38">
        <v>1</v>
      </c>
      <c r="D265" s="45" t="s">
        <v>397</v>
      </c>
      <c r="E265" s="38" t="s">
        <v>54</v>
      </c>
      <c r="F265" s="103">
        <v>21</v>
      </c>
      <c r="G265" s="164"/>
      <c r="H265" s="165"/>
      <c r="K265" s="210"/>
      <c r="L265" s="133"/>
    </row>
    <row r="266" spans="1:12" s="3" customFormat="1" ht="12.75" outlineLevel="1">
      <c r="A266" s="101"/>
      <c r="B266" s="38"/>
      <c r="C266" s="38">
        <v>2</v>
      </c>
      <c r="D266" s="45" t="s">
        <v>398</v>
      </c>
      <c r="E266" s="38" t="s">
        <v>54</v>
      </c>
      <c r="F266" s="103">
        <v>69</v>
      </c>
      <c r="G266" s="164"/>
      <c r="H266" s="165"/>
      <c r="K266" s="210"/>
      <c r="L266" s="133"/>
    </row>
    <row r="267" spans="1:12" s="3" customFormat="1" ht="12.75" outlineLevel="1">
      <c r="A267" s="101"/>
      <c r="B267" s="38"/>
      <c r="C267" s="38">
        <v>3</v>
      </c>
      <c r="D267" s="45" t="s">
        <v>399</v>
      </c>
      <c r="E267" s="38" t="s">
        <v>54</v>
      </c>
      <c r="F267" s="103">
        <v>16</v>
      </c>
      <c r="G267" s="164"/>
      <c r="H267" s="165"/>
      <c r="K267" s="210"/>
      <c r="L267" s="133"/>
    </row>
    <row r="268" spans="1:12" s="3" customFormat="1" ht="12.75" outlineLevel="1">
      <c r="A268" s="101"/>
      <c r="B268" s="38"/>
      <c r="C268" s="38">
        <v>4</v>
      </c>
      <c r="D268" s="45" t="s">
        <v>400</v>
      </c>
      <c r="E268" s="38" t="s">
        <v>54</v>
      </c>
      <c r="F268" s="103">
        <v>28</v>
      </c>
      <c r="G268" s="164"/>
      <c r="H268" s="165"/>
      <c r="K268" s="210"/>
      <c r="L268" s="133"/>
    </row>
    <row r="269" spans="1:12" s="3" customFormat="1" ht="12.75" outlineLevel="1">
      <c r="A269" s="101"/>
      <c r="B269" s="38"/>
      <c r="C269" s="38">
        <v>5</v>
      </c>
      <c r="D269" s="45" t="s">
        <v>401</v>
      </c>
      <c r="E269" s="38" t="s">
        <v>54</v>
      </c>
      <c r="F269" s="103">
        <v>68</v>
      </c>
      <c r="G269" s="164"/>
      <c r="H269" s="165"/>
      <c r="K269" s="210"/>
      <c r="L269" s="133"/>
    </row>
    <row r="270" spans="1:12" s="3" customFormat="1" ht="12.75" outlineLevel="1">
      <c r="A270" s="101"/>
      <c r="B270" s="38"/>
      <c r="C270" s="38">
        <v>6</v>
      </c>
      <c r="D270" s="45" t="s">
        <v>402</v>
      </c>
      <c r="E270" s="38" t="s">
        <v>54</v>
      </c>
      <c r="F270" s="103">
        <v>8</v>
      </c>
      <c r="G270" s="164"/>
      <c r="H270" s="165"/>
      <c r="K270" s="210"/>
      <c r="L270" s="133"/>
    </row>
    <row r="271" spans="1:12" s="3" customFormat="1" ht="12.75" outlineLevel="1">
      <c r="A271" s="101"/>
      <c r="B271" s="38"/>
      <c r="C271" s="38">
        <v>7</v>
      </c>
      <c r="D271" s="45" t="s">
        <v>403</v>
      </c>
      <c r="E271" s="38" t="s">
        <v>54</v>
      </c>
      <c r="F271" s="103">
        <v>16</v>
      </c>
      <c r="G271" s="164"/>
      <c r="H271" s="165"/>
      <c r="K271" s="210"/>
      <c r="L271" s="133"/>
    </row>
    <row r="272" spans="1:12" s="3" customFormat="1" ht="12.75" outlineLevel="1">
      <c r="A272" s="101"/>
      <c r="B272" s="38"/>
      <c r="C272" s="38">
        <v>8</v>
      </c>
      <c r="D272" s="45" t="s">
        <v>404</v>
      </c>
      <c r="E272" s="38" t="s">
        <v>54</v>
      </c>
      <c r="F272" s="103">
        <v>8</v>
      </c>
      <c r="G272" s="164"/>
      <c r="H272" s="165"/>
      <c r="K272" s="210"/>
      <c r="L272" s="133"/>
    </row>
    <row r="273" spans="1:12" s="3" customFormat="1" ht="12.75" outlineLevel="1">
      <c r="A273" s="39"/>
      <c r="B273" s="40"/>
      <c r="C273" s="41"/>
      <c r="D273" s="42" t="s">
        <v>77</v>
      </c>
      <c r="E273" s="41"/>
      <c r="F273" s="43">
        <v>0</v>
      </c>
      <c r="G273" s="170"/>
      <c r="H273" s="171"/>
      <c r="I273" s="2"/>
      <c r="K273" s="210"/>
      <c r="L273" s="133"/>
    </row>
    <row r="274" spans="1:12" s="3" customFormat="1" ht="12.75" outlineLevel="1">
      <c r="A274" s="101"/>
      <c r="B274" s="38"/>
      <c r="C274" s="38">
        <v>9</v>
      </c>
      <c r="D274" s="45" t="s">
        <v>78</v>
      </c>
      <c r="E274" s="38" t="s">
        <v>67</v>
      </c>
      <c r="F274" s="103">
        <v>5</v>
      </c>
      <c r="G274" s="164"/>
      <c r="H274" s="165"/>
      <c r="K274" s="210"/>
      <c r="L274" s="133"/>
    </row>
    <row r="275" spans="1:12" s="3" customFormat="1" ht="12.75" outlineLevel="1">
      <c r="A275" s="101"/>
      <c r="B275" s="38"/>
      <c r="C275" s="38">
        <v>10</v>
      </c>
      <c r="D275" s="45" t="s">
        <v>79</v>
      </c>
      <c r="E275" s="38" t="s">
        <v>67</v>
      </c>
      <c r="F275" s="103">
        <v>12</v>
      </c>
      <c r="G275" s="164"/>
      <c r="H275" s="165"/>
      <c r="K275" s="210"/>
      <c r="L275" s="133"/>
    </row>
    <row r="276" spans="1:12" s="3" customFormat="1" ht="12.75" outlineLevel="1">
      <c r="A276" s="101"/>
      <c r="B276" s="38"/>
      <c r="C276" s="38">
        <v>11</v>
      </c>
      <c r="D276" s="45" t="s">
        <v>80</v>
      </c>
      <c r="E276" s="38" t="s">
        <v>67</v>
      </c>
      <c r="F276" s="103">
        <v>48</v>
      </c>
      <c r="G276" s="164"/>
      <c r="H276" s="165"/>
      <c r="K276" s="210"/>
      <c r="L276" s="133"/>
    </row>
    <row r="277" spans="1:12" s="3" customFormat="1" ht="12.75" outlineLevel="1">
      <c r="A277" s="101"/>
      <c r="B277" s="38"/>
      <c r="C277" s="38">
        <v>12</v>
      </c>
      <c r="D277" s="45" t="s">
        <v>81</v>
      </c>
      <c r="E277" s="38" t="s">
        <v>67</v>
      </c>
      <c r="F277" s="103">
        <v>48</v>
      </c>
      <c r="G277" s="164"/>
      <c r="H277" s="165"/>
      <c r="K277" s="210"/>
      <c r="L277" s="133"/>
    </row>
    <row r="278" spans="1:12" s="3" customFormat="1" ht="12.75" outlineLevel="1">
      <c r="A278" s="101"/>
      <c r="B278" s="38"/>
      <c r="C278" s="38">
        <v>13</v>
      </c>
      <c r="D278" s="45" t="s">
        <v>82</v>
      </c>
      <c r="E278" s="38" t="s">
        <v>67</v>
      </c>
      <c r="F278" s="103">
        <v>79</v>
      </c>
      <c r="G278" s="164"/>
      <c r="H278" s="165"/>
      <c r="K278" s="210"/>
      <c r="L278" s="133"/>
    </row>
    <row r="279" spans="1:12" s="3" customFormat="1" ht="12.75" outlineLevel="1">
      <c r="A279" s="101"/>
      <c r="B279" s="38"/>
      <c r="C279" s="38">
        <v>14</v>
      </c>
      <c r="D279" s="45" t="s">
        <v>83</v>
      </c>
      <c r="E279" s="38" t="s">
        <v>67</v>
      </c>
      <c r="F279" s="103">
        <v>6</v>
      </c>
      <c r="G279" s="164"/>
      <c r="H279" s="165"/>
      <c r="K279" s="210"/>
      <c r="L279" s="133"/>
    </row>
    <row r="280" spans="1:12" s="3" customFormat="1" ht="12.75" outlineLevel="1">
      <c r="A280" s="101"/>
      <c r="B280" s="38"/>
      <c r="C280" s="38">
        <v>15</v>
      </c>
      <c r="D280" s="45" t="s">
        <v>84</v>
      </c>
      <c r="E280" s="38" t="s">
        <v>67</v>
      </c>
      <c r="F280" s="103">
        <v>23</v>
      </c>
      <c r="G280" s="164"/>
      <c r="H280" s="165"/>
      <c r="K280" s="210"/>
      <c r="L280" s="133"/>
    </row>
    <row r="281" spans="1:12" s="3" customFormat="1" ht="12.75" outlineLevel="1">
      <c r="A281" s="101"/>
      <c r="B281" s="38"/>
      <c r="C281" s="38">
        <v>16</v>
      </c>
      <c r="D281" s="45" t="s">
        <v>85</v>
      </c>
      <c r="E281" s="38" t="s">
        <v>67</v>
      </c>
      <c r="F281" s="103">
        <v>8</v>
      </c>
      <c r="G281" s="164"/>
      <c r="H281" s="165"/>
      <c r="K281" s="210"/>
      <c r="L281" s="133"/>
    </row>
    <row r="282" spans="1:12" s="3" customFormat="1" ht="12.75" outlineLevel="1">
      <c r="A282" s="39"/>
      <c r="B282" s="40"/>
      <c r="C282" s="41"/>
      <c r="D282" s="42" t="s">
        <v>86</v>
      </c>
      <c r="E282" s="41"/>
      <c r="F282" s="43">
        <v>0</v>
      </c>
      <c r="G282" s="170"/>
      <c r="H282" s="171"/>
      <c r="I282" s="2"/>
      <c r="K282" s="210"/>
      <c r="L282" s="133"/>
    </row>
    <row r="283" spans="1:12" s="3" customFormat="1" ht="12.75" outlineLevel="1">
      <c r="A283" s="101"/>
      <c r="B283" s="38"/>
      <c r="C283" s="38">
        <v>17</v>
      </c>
      <c r="D283" s="45" t="s">
        <v>87</v>
      </c>
      <c r="E283" s="38" t="s">
        <v>67</v>
      </c>
      <c r="F283" s="102">
        <v>1</v>
      </c>
      <c r="G283" s="166"/>
      <c r="H283" s="167"/>
      <c r="K283" s="210"/>
      <c r="L283" s="133"/>
    </row>
    <row r="284" spans="1:12" s="3" customFormat="1" ht="12.75" outlineLevel="1">
      <c r="A284" s="101"/>
      <c r="B284" s="38"/>
      <c r="C284" s="38">
        <v>18</v>
      </c>
      <c r="D284" s="45" t="s">
        <v>88</v>
      </c>
      <c r="E284" s="38" t="s">
        <v>67</v>
      </c>
      <c r="F284" s="102">
        <v>1</v>
      </c>
      <c r="G284" s="166"/>
      <c r="H284" s="167"/>
      <c r="K284" s="210"/>
      <c r="L284" s="133"/>
    </row>
    <row r="285" spans="1:12" s="3" customFormat="1" ht="12.75" outlineLevel="1">
      <c r="A285" s="101"/>
      <c r="B285" s="38"/>
      <c r="C285" s="38">
        <v>19</v>
      </c>
      <c r="D285" s="45" t="s">
        <v>89</v>
      </c>
      <c r="E285" s="38" t="s">
        <v>67</v>
      </c>
      <c r="F285" s="102">
        <v>1</v>
      </c>
      <c r="G285" s="166"/>
      <c r="H285" s="167"/>
      <c r="K285" s="210"/>
      <c r="L285" s="133"/>
    </row>
    <row r="286" spans="1:12" s="3" customFormat="1" ht="12.75" outlineLevel="1">
      <c r="A286" s="101"/>
      <c r="B286" s="38"/>
      <c r="C286" s="38">
        <v>20</v>
      </c>
      <c r="D286" s="45" t="s">
        <v>90</v>
      </c>
      <c r="E286" s="38" t="s">
        <v>67</v>
      </c>
      <c r="F286" s="102">
        <v>13</v>
      </c>
      <c r="G286" s="166"/>
      <c r="H286" s="167"/>
      <c r="K286" s="210"/>
      <c r="L286" s="133"/>
    </row>
    <row r="287" spans="1:12" s="3" customFormat="1" ht="12.75" outlineLevel="1">
      <c r="A287" s="101"/>
      <c r="B287" s="38"/>
      <c r="C287" s="38">
        <v>21</v>
      </c>
      <c r="D287" s="45" t="s">
        <v>91</v>
      </c>
      <c r="E287" s="38" t="s">
        <v>67</v>
      </c>
      <c r="F287" s="102">
        <v>3</v>
      </c>
      <c r="G287" s="166"/>
      <c r="H287" s="167"/>
      <c r="K287" s="210"/>
      <c r="L287" s="133"/>
    </row>
    <row r="288" spans="1:12" s="3" customFormat="1" ht="12.75" outlineLevel="1">
      <c r="A288" s="101"/>
      <c r="B288" s="38"/>
      <c r="C288" s="38">
        <v>22</v>
      </c>
      <c r="D288" s="45" t="s">
        <v>92</v>
      </c>
      <c r="E288" s="38" t="s">
        <v>67</v>
      </c>
      <c r="F288" s="102">
        <v>3</v>
      </c>
      <c r="G288" s="166"/>
      <c r="H288" s="167"/>
      <c r="K288" s="210"/>
      <c r="L288" s="133"/>
    </row>
    <row r="289" spans="1:12" s="3" customFormat="1" ht="12.75" outlineLevel="1">
      <c r="A289" s="101"/>
      <c r="B289" s="38"/>
      <c r="C289" s="38">
        <v>23</v>
      </c>
      <c r="D289" s="45" t="s">
        <v>93</v>
      </c>
      <c r="E289" s="38" t="s">
        <v>67</v>
      </c>
      <c r="F289" s="102">
        <v>3</v>
      </c>
      <c r="G289" s="166"/>
      <c r="H289" s="167"/>
      <c r="K289" s="210"/>
      <c r="L289" s="133"/>
    </row>
    <row r="290" spans="1:12" s="3" customFormat="1" ht="12.75" outlineLevel="1">
      <c r="A290" s="101"/>
      <c r="B290" s="38"/>
      <c r="C290" s="38">
        <v>24</v>
      </c>
      <c r="D290" s="45" t="s">
        <v>94</v>
      </c>
      <c r="E290" s="38" t="s">
        <v>67</v>
      </c>
      <c r="F290" s="102">
        <v>13</v>
      </c>
      <c r="G290" s="166"/>
      <c r="H290" s="167"/>
      <c r="K290" s="210"/>
      <c r="L290" s="133"/>
    </row>
    <row r="291" spans="1:12" s="3" customFormat="1" ht="12.75" outlineLevel="1">
      <c r="A291" s="39"/>
      <c r="B291" s="40"/>
      <c r="C291" s="41"/>
      <c r="D291" s="42" t="s">
        <v>95</v>
      </c>
      <c r="E291" s="41"/>
      <c r="F291" s="43">
        <v>0</v>
      </c>
      <c r="G291" s="170"/>
      <c r="H291" s="171"/>
      <c r="I291" s="2"/>
      <c r="K291" s="210"/>
      <c r="L291" s="133"/>
    </row>
    <row r="292" spans="1:12" s="3" customFormat="1" ht="12.75" outlineLevel="1">
      <c r="A292" s="101"/>
      <c r="B292" s="38"/>
      <c r="C292" s="38">
        <v>25</v>
      </c>
      <c r="D292" s="45" t="s">
        <v>96</v>
      </c>
      <c r="E292" s="38" t="s">
        <v>67</v>
      </c>
      <c r="F292" s="103">
        <v>1</v>
      </c>
      <c r="G292" s="164"/>
      <c r="H292" s="165"/>
      <c r="K292" s="210"/>
      <c r="L292" s="133"/>
    </row>
    <row r="293" spans="1:12" s="3" customFormat="1" ht="12.75" outlineLevel="1">
      <c r="A293" s="101"/>
      <c r="B293" s="38"/>
      <c r="C293" s="38">
        <v>26</v>
      </c>
      <c r="D293" s="45" t="s">
        <v>97</v>
      </c>
      <c r="E293" s="38" t="s">
        <v>67</v>
      </c>
      <c r="F293" s="103">
        <v>1</v>
      </c>
      <c r="G293" s="164"/>
      <c r="H293" s="165"/>
      <c r="K293" s="210"/>
      <c r="L293" s="133"/>
    </row>
    <row r="294" spans="1:12" s="3" customFormat="1" ht="12.75" outlineLevel="1">
      <c r="A294" s="101"/>
      <c r="B294" s="38"/>
      <c r="C294" s="38">
        <v>27</v>
      </c>
      <c r="D294" s="45" t="s">
        <v>98</v>
      </c>
      <c r="E294" s="38" t="s">
        <v>67</v>
      </c>
      <c r="F294" s="103">
        <v>1</v>
      </c>
      <c r="G294" s="164"/>
      <c r="H294" s="165"/>
      <c r="K294" s="210"/>
      <c r="L294" s="133"/>
    </row>
    <row r="295" spans="1:12" s="3" customFormat="1" ht="12.75" outlineLevel="1">
      <c r="A295" s="101"/>
      <c r="B295" s="38"/>
      <c r="C295" s="38">
        <v>28</v>
      </c>
      <c r="D295" s="45" t="s">
        <v>99</v>
      </c>
      <c r="E295" s="38" t="s">
        <v>67</v>
      </c>
      <c r="F295" s="103">
        <v>7</v>
      </c>
      <c r="G295" s="164"/>
      <c r="H295" s="165"/>
      <c r="K295" s="210"/>
      <c r="L295" s="133"/>
    </row>
    <row r="296" spans="1:12" s="3" customFormat="1" ht="12.75" outlineLevel="1">
      <c r="A296" s="101"/>
      <c r="B296" s="38"/>
      <c r="C296" s="38">
        <v>29</v>
      </c>
      <c r="D296" s="45" t="s">
        <v>100</v>
      </c>
      <c r="E296" s="38" t="s">
        <v>67</v>
      </c>
      <c r="F296" s="103">
        <v>2</v>
      </c>
      <c r="G296" s="164"/>
      <c r="H296" s="165"/>
      <c r="K296" s="210"/>
      <c r="L296" s="133"/>
    </row>
    <row r="297" spans="1:12" s="3" customFormat="1" ht="12.75" outlineLevel="1">
      <c r="A297" s="101"/>
      <c r="B297" s="38"/>
      <c r="C297" s="38">
        <v>30</v>
      </c>
      <c r="D297" s="45" t="s">
        <v>101</v>
      </c>
      <c r="E297" s="38" t="s">
        <v>67</v>
      </c>
      <c r="F297" s="103">
        <v>3</v>
      </c>
      <c r="G297" s="164"/>
      <c r="H297" s="165"/>
      <c r="K297" s="210"/>
      <c r="L297" s="133"/>
    </row>
    <row r="298" spans="1:12" s="3" customFormat="1" ht="12.75" outlineLevel="1">
      <c r="A298" s="101"/>
      <c r="B298" s="38"/>
      <c r="C298" s="38">
        <v>31</v>
      </c>
      <c r="D298" s="45" t="s">
        <v>102</v>
      </c>
      <c r="E298" s="38" t="s">
        <v>67</v>
      </c>
      <c r="F298" s="103">
        <v>3</v>
      </c>
      <c r="G298" s="164"/>
      <c r="H298" s="165"/>
      <c r="K298" s="210"/>
      <c r="L298" s="133"/>
    </row>
    <row r="299" spans="1:12" s="3" customFormat="1" ht="12.75" outlineLevel="1">
      <c r="A299" s="101"/>
      <c r="B299" s="38"/>
      <c r="C299" s="38">
        <v>32</v>
      </c>
      <c r="D299" s="45" t="s">
        <v>103</v>
      </c>
      <c r="E299" s="38" t="s">
        <v>67</v>
      </c>
      <c r="F299" s="103">
        <v>7</v>
      </c>
      <c r="G299" s="164"/>
      <c r="H299" s="165"/>
      <c r="K299" s="210"/>
      <c r="L299" s="133"/>
    </row>
    <row r="300" spans="1:12" s="3" customFormat="1" ht="12.75" outlineLevel="1">
      <c r="A300" s="39"/>
      <c r="B300" s="40"/>
      <c r="C300" s="41"/>
      <c r="D300" s="42" t="s">
        <v>104</v>
      </c>
      <c r="E300" s="41"/>
      <c r="F300" s="43">
        <v>0</v>
      </c>
      <c r="G300" s="170"/>
      <c r="H300" s="171"/>
      <c r="I300" s="2"/>
      <c r="K300" s="210"/>
      <c r="L300" s="133"/>
    </row>
    <row r="301" spans="1:12" s="3" customFormat="1" ht="12.75" outlineLevel="1">
      <c r="A301" s="101"/>
      <c r="B301" s="38"/>
      <c r="C301" s="38">
        <v>33</v>
      </c>
      <c r="D301" s="45" t="s">
        <v>105</v>
      </c>
      <c r="E301" s="38" t="s">
        <v>67</v>
      </c>
      <c r="F301" s="103">
        <v>2</v>
      </c>
      <c r="G301" s="164"/>
      <c r="H301" s="165"/>
      <c r="K301" s="210"/>
      <c r="L301" s="133"/>
    </row>
    <row r="302" spans="1:12" s="3" customFormat="1" ht="12.75" outlineLevel="1">
      <c r="A302" s="101"/>
      <c r="B302" s="38"/>
      <c r="C302" s="38">
        <v>34</v>
      </c>
      <c r="D302" s="45" t="s">
        <v>106</v>
      </c>
      <c r="E302" s="38" t="s">
        <v>67</v>
      </c>
      <c r="F302" s="103">
        <v>1</v>
      </c>
      <c r="G302" s="164"/>
      <c r="H302" s="165"/>
      <c r="K302" s="210"/>
      <c r="L302" s="133"/>
    </row>
    <row r="303" spans="1:12" s="3" customFormat="1" ht="12.75" outlineLevel="1">
      <c r="A303" s="101"/>
      <c r="B303" s="38"/>
      <c r="C303" s="38">
        <v>35</v>
      </c>
      <c r="D303" s="45" t="s">
        <v>338</v>
      </c>
      <c r="E303" s="38" t="s">
        <v>67</v>
      </c>
      <c r="F303" s="103">
        <v>42</v>
      </c>
      <c r="G303" s="164"/>
      <c r="H303" s="165"/>
      <c r="K303" s="210"/>
      <c r="L303" s="133"/>
    </row>
    <row r="304" spans="1:12" s="3" customFormat="1" ht="12.75" outlineLevel="1">
      <c r="A304" s="101"/>
      <c r="B304" s="38"/>
      <c r="C304" s="38">
        <v>36</v>
      </c>
      <c r="D304" s="45" t="s">
        <v>339</v>
      </c>
      <c r="E304" s="38" t="s">
        <v>67</v>
      </c>
      <c r="F304" s="103">
        <v>63</v>
      </c>
      <c r="G304" s="164"/>
      <c r="H304" s="165"/>
      <c r="K304" s="210"/>
      <c r="L304" s="133"/>
    </row>
    <row r="305" spans="1:12" s="3" customFormat="1" ht="12.75" outlineLevel="1">
      <c r="A305" s="101"/>
      <c r="B305" s="38"/>
      <c r="C305" s="38">
        <v>37</v>
      </c>
      <c r="D305" s="45" t="s">
        <v>477</v>
      </c>
      <c r="E305" s="38" t="s">
        <v>67</v>
      </c>
      <c r="F305" s="103">
        <v>2</v>
      </c>
      <c r="G305" s="164"/>
      <c r="H305" s="165"/>
      <c r="K305" s="210"/>
      <c r="L305" s="133"/>
    </row>
    <row r="306" spans="1:12" s="3" customFormat="1" ht="12.75" outlineLevel="1">
      <c r="A306" s="101"/>
      <c r="B306" s="38"/>
      <c r="C306" s="38">
        <v>38</v>
      </c>
      <c r="D306" s="45" t="s">
        <v>527</v>
      </c>
      <c r="E306" s="38" t="s">
        <v>67</v>
      </c>
      <c r="F306" s="103">
        <v>2</v>
      </c>
      <c r="G306" s="164"/>
      <c r="H306" s="165"/>
      <c r="K306" s="210"/>
      <c r="L306" s="133"/>
    </row>
    <row r="307" spans="1:12" s="3" customFormat="1" ht="12.75" outlineLevel="1">
      <c r="A307" s="101"/>
      <c r="B307" s="38"/>
      <c r="C307" s="38">
        <v>39</v>
      </c>
      <c r="D307" s="45" t="s">
        <v>528</v>
      </c>
      <c r="E307" s="38" t="s">
        <v>67</v>
      </c>
      <c r="F307" s="103">
        <v>4</v>
      </c>
      <c r="G307" s="164"/>
      <c r="H307" s="165"/>
      <c r="K307" s="210"/>
      <c r="L307" s="133"/>
    </row>
    <row r="308" spans="1:12" s="3" customFormat="1" ht="25.5">
      <c r="A308" s="22"/>
      <c r="B308" s="23">
        <v>2</v>
      </c>
      <c r="C308" s="24"/>
      <c r="D308" s="25" t="s">
        <v>405</v>
      </c>
      <c r="E308" s="24" t="s">
        <v>51</v>
      </c>
      <c r="F308" s="26">
        <v>0</v>
      </c>
      <c r="G308" s="158"/>
      <c r="H308" s="159"/>
      <c r="I308" s="2"/>
      <c r="K308" s="210"/>
      <c r="L308" s="133"/>
    </row>
    <row r="309" spans="1:12" s="3" customFormat="1" ht="12.75" outlineLevel="1">
      <c r="A309" s="101"/>
      <c r="B309" s="38"/>
      <c r="C309" s="38">
        <v>1</v>
      </c>
      <c r="D309" s="45" t="s">
        <v>107</v>
      </c>
      <c r="E309" s="38" t="s">
        <v>67</v>
      </c>
      <c r="F309" s="103">
        <v>31</v>
      </c>
      <c r="G309" s="164"/>
      <c r="H309" s="165"/>
      <c r="K309" s="210"/>
      <c r="L309" s="133"/>
    </row>
    <row r="310" spans="1:12" s="3" customFormat="1" ht="12.75" outlineLevel="1">
      <c r="A310" s="101"/>
      <c r="B310" s="38"/>
      <c r="C310" s="38">
        <v>2</v>
      </c>
      <c r="D310" s="45" t="s">
        <v>108</v>
      </c>
      <c r="E310" s="38" t="s">
        <v>67</v>
      </c>
      <c r="F310" s="103">
        <v>23</v>
      </c>
      <c r="G310" s="164"/>
      <c r="H310" s="165"/>
      <c r="K310" s="210"/>
      <c r="L310" s="133"/>
    </row>
    <row r="311" spans="1:12" s="3" customFormat="1" ht="25.5" outlineLevel="1">
      <c r="A311" s="101"/>
      <c r="B311" s="38"/>
      <c r="C311" s="38">
        <v>3</v>
      </c>
      <c r="D311" s="45" t="s">
        <v>524</v>
      </c>
      <c r="E311" s="38" t="s">
        <v>67</v>
      </c>
      <c r="F311" s="103">
        <v>31</v>
      </c>
      <c r="G311" s="164"/>
      <c r="H311" s="165"/>
      <c r="K311" s="210"/>
      <c r="L311" s="133"/>
    </row>
    <row r="312" spans="1:12" s="3" customFormat="1" ht="12.75" outlineLevel="1">
      <c r="A312" s="101"/>
      <c r="B312" s="38"/>
      <c r="C312" s="38">
        <v>4</v>
      </c>
      <c r="D312" s="45" t="s">
        <v>109</v>
      </c>
      <c r="E312" s="38" t="s">
        <v>67</v>
      </c>
      <c r="F312" s="103">
        <v>14</v>
      </c>
      <c r="G312" s="164"/>
      <c r="H312" s="165"/>
      <c r="K312" s="210"/>
      <c r="L312" s="133"/>
    </row>
    <row r="313" spans="1:12" s="3" customFormat="1" ht="12.75" outlineLevel="1">
      <c r="A313" s="101"/>
      <c r="B313" s="38"/>
      <c r="C313" s="38">
        <v>5</v>
      </c>
      <c r="D313" s="45" t="s">
        <v>110</v>
      </c>
      <c r="E313" s="38" t="s">
        <v>67</v>
      </c>
      <c r="F313" s="103">
        <v>2</v>
      </c>
      <c r="G313" s="164"/>
      <c r="H313" s="165"/>
      <c r="K313" s="210"/>
      <c r="L313" s="133"/>
    </row>
    <row r="314" spans="1:12" s="3" customFormat="1" ht="12.75" outlineLevel="1">
      <c r="A314" s="101"/>
      <c r="B314" s="38"/>
      <c r="C314" s="38">
        <v>6</v>
      </c>
      <c r="D314" s="45" t="s">
        <v>111</v>
      </c>
      <c r="E314" s="38" t="s">
        <v>67</v>
      </c>
      <c r="F314" s="103">
        <v>2</v>
      </c>
      <c r="G314" s="164"/>
      <c r="H314" s="165"/>
      <c r="K314" s="210"/>
      <c r="L314" s="133"/>
    </row>
    <row r="315" spans="1:12" s="3" customFormat="1" ht="12.75" outlineLevel="1">
      <c r="A315" s="101"/>
      <c r="B315" s="38"/>
      <c r="C315" s="38">
        <v>7</v>
      </c>
      <c r="D315" s="45" t="s">
        <v>112</v>
      </c>
      <c r="E315" s="38" t="s">
        <v>67</v>
      </c>
      <c r="F315" s="103">
        <v>2</v>
      </c>
      <c r="G315" s="164"/>
      <c r="H315" s="165"/>
      <c r="K315" s="210"/>
      <c r="L315" s="133"/>
    </row>
    <row r="316" spans="1:12" s="3" customFormat="1" ht="12.75">
      <c r="A316" s="22"/>
      <c r="B316" s="23">
        <v>3</v>
      </c>
      <c r="C316" s="24"/>
      <c r="D316" s="25" t="s">
        <v>113</v>
      </c>
      <c r="E316" s="24"/>
      <c r="F316" s="26">
        <v>0</v>
      </c>
      <c r="G316" s="158"/>
      <c r="H316" s="159"/>
      <c r="I316" s="2"/>
      <c r="K316" s="210"/>
      <c r="L316" s="133"/>
    </row>
    <row r="317" spans="1:12" s="3" customFormat="1" ht="25.5" outlineLevel="1">
      <c r="A317" s="101"/>
      <c r="B317" s="38"/>
      <c r="C317" s="38">
        <v>1</v>
      </c>
      <c r="D317" s="45" t="s">
        <v>114</v>
      </c>
      <c r="E317" s="38" t="s">
        <v>67</v>
      </c>
      <c r="F317" s="103">
        <v>23</v>
      </c>
      <c r="G317" s="164"/>
      <c r="H317" s="165"/>
      <c r="K317" s="210"/>
      <c r="L317" s="133"/>
    </row>
    <row r="318" spans="1:12" s="3" customFormat="1" ht="38.25" outlineLevel="1">
      <c r="A318" s="101"/>
      <c r="B318" s="38"/>
      <c r="C318" s="38">
        <v>2</v>
      </c>
      <c r="D318" s="45" t="s">
        <v>115</v>
      </c>
      <c r="E318" s="38" t="s">
        <v>67</v>
      </c>
      <c r="F318" s="103">
        <v>31</v>
      </c>
      <c r="G318" s="164"/>
      <c r="H318" s="165"/>
      <c r="K318" s="210"/>
      <c r="L318" s="133"/>
    </row>
    <row r="319" spans="1:12" s="3" customFormat="1" ht="38.25" outlineLevel="1">
      <c r="A319" s="101"/>
      <c r="B319" s="38"/>
      <c r="C319" s="38">
        <v>3</v>
      </c>
      <c r="D319" s="45" t="s">
        <v>116</v>
      </c>
      <c r="E319" s="38" t="s">
        <v>67</v>
      </c>
      <c r="F319" s="103">
        <v>14</v>
      </c>
      <c r="G319" s="164"/>
      <c r="H319" s="165"/>
      <c r="K319" s="210"/>
      <c r="L319" s="133"/>
    </row>
    <row r="320" spans="1:12" s="3" customFormat="1" ht="12.75" outlineLevel="1">
      <c r="A320" s="101"/>
      <c r="B320" s="38"/>
      <c r="C320" s="38">
        <v>4</v>
      </c>
      <c r="D320" s="45" t="s">
        <v>117</v>
      </c>
      <c r="E320" s="38" t="s">
        <v>67</v>
      </c>
      <c r="F320" s="103">
        <v>2</v>
      </c>
      <c r="G320" s="164"/>
      <c r="H320" s="165"/>
      <c r="K320" s="210"/>
      <c r="L320" s="133"/>
    </row>
    <row r="321" spans="1:12" s="3" customFormat="1" ht="25.5" outlineLevel="1">
      <c r="A321" s="101"/>
      <c r="B321" s="38"/>
      <c r="C321" s="38">
        <v>5</v>
      </c>
      <c r="D321" s="45" t="s">
        <v>118</v>
      </c>
      <c r="E321" s="38" t="s">
        <v>67</v>
      </c>
      <c r="F321" s="103">
        <v>2</v>
      </c>
      <c r="G321" s="164"/>
      <c r="H321" s="165"/>
      <c r="K321" s="210"/>
      <c r="L321" s="133"/>
    </row>
    <row r="322" spans="1:12" s="3" customFormat="1" ht="25.5" outlineLevel="1">
      <c r="A322" s="101"/>
      <c r="B322" s="38"/>
      <c r="C322" s="38">
        <v>6</v>
      </c>
      <c r="D322" s="45" t="s">
        <v>119</v>
      </c>
      <c r="E322" s="38" t="s">
        <v>67</v>
      </c>
      <c r="F322" s="103">
        <v>2</v>
      </c>
      <c r="G322" s="164"/>
      <c r="H322" s="165"/>
      <c r="K322" s="210"/>
      <c r="L322" s="133"/>
    </row>
    <row r="323" spans="1:12" s="3" customFormat="1" ht="25.5">
      <c r="A323" s="22"/>
      <c r="B323" s="23">
        <v>4</v>
      </c>
      <c r="C323" s="24"/>
      <c r="D323" s="25" t="s">
        <v>173</v>
      </c>
      <c r="E323" s="24" t="s">
        <v>51</v>
      </c>
      <c r="F323" s="26">
        <v>0</v>
      </c>
      <c r="G323" s="158"/>
      <c r="H323" s="159"/>
      <c r="I323" s="2"/>
      <c r="K323" s="210"/>
      <c r="L323" s="133"/>
    </row>
    <row r="324" spans="1:12" s="3" customFormat="1" ht="12.75" outlineLevel="1">
      <c r="A324" s="39"/>
      <c r="B324" s="40"/>
      <c r="C324" s="41"/>
      <c r="D324" s="42" t="s">
        <v>76</v>
      </c>
      <c r="E324" s="41"/>
      <c r="F324" s="43">
        <v>0</v>
      </c>
      <c r="G324" s="170"/>
      <c r="H324" s="171"/>
      <c r="I324" s="2"/>
      <c r="K324" s="210"/>
      <c r="L324" s="133"/>
    </row>
    <row r="325" spans="1:12" s="3" customFormat="1" ht="12.75" outlineLevel="1">
      <c r="A325" s="101"/>
      <c r="B325" s="38"/>
      <c r="C325" s="38">
        <v>1</v>
      </c>
      <c r="D325" s="45" t="s">
        <v>423</v>
      </c>
      <c r="E325" s="38" t="s">
        <v>54</v>
      </c>
      <c r="F325" s="103">
        <v>36</v>
      </c>
      <c r="G325" s="164"/>
      <c r="H325" s="165"/>
      <c r="K325" s="210"/>
      <c r="L325" s="133"/>
    </row>
    <row r="326" spans="1:12" s="3" customFormat="1" ht="12.75" outlineLevel="1">
      <c r="A326" s="101"/>
      <c r="B326" s="38"/>
      <c r="C326" s="38">
        <v>2</v>
      </c>
      <c r="D326" s="45" t="s">
        <v>397</v>
      </c>
      <c r="E326" s="38" t="s">
        <v>54</v>
      </c>
      <c r="F326" s="103">
        <v>2</v>
      </c>
      <c r="G326" s="164"/>
      <c r="H326" s="165"/>
      <c r="K326" s="210"/>
      <c r="L326" s="133"/>
    </row>
    <row r="327" spans="1:12" s="3" customFormat="1" ht="12.75" outlineLevel="1">
      <c r="A327" s="101"/>
      <c r="B327" s="38"/>
      <c r="C327" s="38">
        <v>3</v>
      </c>
      <c r="D327" s="45" t="s">
        <v>398</v>
      </c>
      <c r="E327" s="38" t="s">
        <v>54</v>
      </c>
      <c r="F327" s="103">
        <v>39</v>
      </c>
      <c r="G327" s="164"/>
      <c r="H327" s="165"/>
      <c r="K327" s="210"/>
      <c r="L327" s="133"/>
    </row>
    <row r="328" spans="1:12" s="3" customFormat="1" ht="12.75" outlineLevel="1">
      <c r="A328" s="101"/>
      <c r="B328" s="38"/>
      <c r="C328" s="38">
        <v>4</v>
      </c>
      <c r="D328" s="45" t="s">
        <v>399</v>
      </c>
      <c r="E328" s="38" t="s">
        <v>54</v>
      </c>
      <c r="F328" s="103">
        <v>220</v>
      </c>
      <c r="G328" s="164"/>
      <c r="H328" s="165"/>
      <c r="K328" s="210"/>
      <c r="L328" s="133"/>
    </row>
    <row r="329" spans="1:12" s="3" customFormat="1" ht="12.75" outlineLevel="1">
      <c r="A329" s="39"/>
      <c r="B329" s="40"/>
      <c r="C329" s="41"/>
      <c r="D329" s="42" t="s">
        <v>77</v>
      </c>
      <c r="E329" s="41"/>
      <c r="F329" s="43">
        <v>0</v>
      </c>
      <c r="G329" s="170"/>
      <c r="H329" s="171"/>
      <c r="I329" s="2"/>
      <c r="K329" s="210"/>
      <c r="L329" s="133"/>
    </row>
    <row r="330" spans="1:12" s="3" customFormat="1" ht="12.75" outlineLevel="1">
      <c r="A330" s="101"/>
      <c r="B330" s="38"/>
      <c r="C330" s="38">
        <v>5</v>
      </c>
      <c r="D330" s="45" t="s">
        <v>156</v>
      </c>
      <c r="E330" s="38" t="s">
        <v>67</v>
      </c>
      <c r="F330" s="103">
        <v>11</v>
      </c>
      <c r="G330" s="164"/>
      <c r="H330" s="165"/>
      <c r="K330" s="210"/>
      <c r="L330" s="133"/>
    </row>
    <row r="331" spans="1:12" s="3" customFormat="1" ht="12.75" outlineLevel="1">
      <c r="A331" s="101"/>
      <c r="B331" s="38"/>
      <c r="C331" s="38">
        <v>6</v>
      </c>
      <c r="D331" s="45" t="s">
        <v>78</v>
      </c>
      <c r="E331" s="38" t="s">
        <v>67</v>
      </c>
      <c r="F331" s="103">
        <v>4</v>
      </c>
      <c r="G331" s="164"/>
      <c r="H331" s="165"/>
      <c r="K331" s="210"/>
      <c r="L331" s="133"/>
    </row>
    <row r="332" spans="1:12" s="3" customFormat="1" ht="12.75" outlineLevel="1">
      <c r="A332" s="101"/>
      <c r="B332" s="38"/>
      <c r="C332" s="38">
        <v>7</v>
      </c>
      <c r="D332" s="45" t="s">
        <v>79</v>
      </c>
      <c r="E332" s="38" t="s">
        <v>67</v>
      </c>
      <c r="F332" s="103">
        <v>12</v>
      </c>
      <c r="G332" s="164"/>
      <c r="H332" s="165"/>
      <c r="K332" s="210"/>
      <c r="L332" s="133"/>
    </row>
    <row r="333" spans="1:12" s="3" customFormat="1" ht="12.75" outlineLevel="1">
      <c r="A333" s="101"/>
      <c r="B333" s="38"/>
      <c r="C333" s="38">
        <v>8</v>
      </c>
      <c r="D333" s="45" t="s">
        <v>80</v>
      </c>
      <c r="E333" s="38" t="s">
        <v>67</v>
      </c>
      <c r="F333" s="103">
        <v>31</v>
      </c>
      <c r="G333" s="164"/>
      <c r="H333" s="165"/>
      <c r="K333" s="210"/>
      <c r="L333" s="133"/>
    </row>
    <row r="334" spans="1:12" s="3" customFormat="1" ht="25.5">
      <c r="A334" s="22"/>
      <c r="B334" s="23">
        <v>5</v>
      </c>
      <c r="C334" s="24"/>
      <c r="D334" s="25" t="s">
        <v>162</v>
      </c>
      <c r="E334" s="24" t="s">
        <v>51</v>
      </c>
      <c r="F334" s="26">
        <v>0</v>
      </c>
      <c r="G334" s="158"/>
      <c r="H334" s="159"/>
      <c r="I334" s="2"/>
      <c r="K334" s="210"/>
      <c r="L334" s="133"/>
    </row>
    <row r="335" spans="1:12" s="3" customFormat="1" ht="12.75" outlineLevel="1">
      <c r="A335" s="39"/>
      <c r="B335" s="40"/>
      <c r="C335" s="41"/>
      <c r="D335" s="42" t="s">
        <v>163</v>
      </c>
      <c r="E335" s="41" t="s">
        <v>51</v>
      </c>
      <c r="F335" s="43">
        <v>0</v>
      </c>
      <c r="G335" s="170"/>
      <c r="H335" s="171"/>
      <c r="I335" s="2"/>
      <c r="K335" s="210"/>
      <c r="L335" s="133"/>
    </row>
    <row r="336" spans="1:12" s="3" customFormat="1" ht="12.75" outlineLevel="1">
      <c r="A336" s="101"/>
      <c r="B336" s="38"/>
      <c r="C336" s="38">
        <v>1</v>
      </c>
      <c r="D336" s="45" t="s">
        <v>424</v>
      </c>
      <c r="E336" s="38" t="s">
        <v>54</v>
      </c>
      <c r="F336" s="103">
        <v>73</v>
      </c>
      <c r="G336" s="164"/>
      <c r="H336" s="165"/>
      <c r="K336" s="210"/>
      <c r="L336" s="133"/>
    </row>
    <row r="337" spans="1:12" s="3" customFormat="1" ht="12.75" outlineLevel="1">
      <c r="A337" s="101"/>
      <c r="B337" s="38"/>
      <c r="C337" s="38">
        <v>2</v>
      </c>
      <c r="D337" s="45" t="s">
        <v>425</v>
      </c>
      <c r="E337" s="38" t="s">
        <v>54</v>
      </c>
      <c r="F337" s="103">
        <v>14</v>
      </c>
      <c r="G337" s="164"/>
      <c r="H337" s="165"/>
      <c r="K337" s="210"/>
      <c r="L337" s="133"/>
    </row>
    <row r="338" spans="1:12" s="3" customFormat="1" ht="12.75" outlineLevel="1">
      <c r="A338" s="101"/>
      <c r="B338" s="38"/>
      <c r="C338" s="38">
        <v>3</v>
      </c>
      <c r="D338" s="45" t="s">
        <v>426</v>
      </c>
      <c r="E338" s="38" t="s">
        <v>54</v>
      </c>
      <c r="F338" s="103">
        <v>15</v>
      </c>
      <c r="G338" s="164"/>
      <c r="H338" s="165"/>
      <c r="K338" s="210"/>
      <c r="L338" s="133"/>
    </row>
    <row r="339" spans="1:12" s="3" customFormat="1" ht="25.5" outlineLevel="1">
      <c r="A339" s="101"/>
      <c r="B339" s="38"/>
      <c r="C339" s="38">
        <v>4</v>
      </c>
      <c r="D339" s="45" t="s">
        <v>24</v>
      </c>
      <c r="E339" s="38" t="s">
        <v>54</v>
      </c>
      <c r="F339" s="103">
        <v>4</v>
      </c>
      <c r="G339" s="164"/>
      <c r="H339" s="165"/>
      <c r="K339" s="210"/>
      <c r="L339" s="133"/>
    </row>
    <row r="340" spans="1:12" s="3" customFormat="1" ht="12.75" outlineLevel="1">
      <c r="A340" s="39"/>
      <c r="B340" s="40"/>
      <c r="C340" s="41"/>
      <c r="D340" s="42" t="s">
        <v>164</v>
      </c>
      <c r="E340" s="41" t="s">
        <v>51</v>
      </c>
      <c r="F340" s="43">
        <v>0</v>
      </c>
      <c r="G340" s="170"/>
      <c r="H340" s="171"/>
      <c r="I340" s="2"/>
      <c r="K340" s="210"/>
      <c r="L340" s="133"/>
    </row>
    <row r="341" spans="1:12" s="3" customFormat="1" ht="12.75" outlineLevel="1">
      <c r="A341" s="101"/>
      <c r="B341" s="38"/>
      <c r="C341" s="38">
        <v>5</v>
      </c>
      <c r="D341" s="45" t="s">
        <v>165</v>
      </c>
      <c r="E341" s="38" t="s">
        <v>67</v>
      </c>
      <c r="F341" s="103">
        <v>21</v>
      </c>
      <c r="G341" s="164"/>
      <c r="H341" s="165"/>
      <c r="K341" s="210"/>
      <c r="L341" s="133"/>
    </row>
    <row r="342" spans="1:12" s="3" customFormat="1" ht="12.75" outlineLevel="1">
      <c r="A342" s="101"/>
      <c r="B342" s="38"/>
      <c r="C342" s="38">
        <v>6</v>
      </c>
      <c r="D342" s="45" t="s">
        <v>166</v>
      </c>
      <c r="E342" s="38" t="s">
        <v>67</v>
      </c>
      <c r="F342" s="103">
        <v>7</v>
      </c>
      <c r="G342" s="164"/>
      <c r="H342" s="165"/>
      <c r="K342" s="210"/>
      <c r="L342" s="133"/>
    </row>
    <row r="343" spans="1:12" s="3" customFormat="1" ht="12.75" outlineLevel="1">
      <c r="A343" s="101"/>
      <c r="B343" s="38"/>
      <c r="C343" s="38">
        <v>7</v>
      </c>
      <c r="D343" s="45" t="s">
        <v>167</v>
      </c>
      <c r="E343" s="38" t="s">
        <v>67</v>
      </c>
      <c r="F343" s="103">
        <v>12</v>
      </c>
      <c r="G343" s="164"/>
      <c r="H343" s="165"/>
      <c r="K343" s="210"/>
      <c r="L343" s="133"/>
    </row>
    <row r="344" spans="1:12" s="3" customFormat="1" ht="38.25" outlineLevel="1">
      <c r="A344" s="101"/>
      <c r="B344" s="38"/>
      <c r="C344" s="38">
        <v>8</v>
      </c>
      <c r="D344" s="45" t="s">
        <v>25</v>
      </c>
      <c r="E344" s="38" t="s">
        <v>67</v>
      </c>
      <c r="F344" s="103">
        <v>9</v>
      </c>
      <c r="G344" s="164"/>
      <c r="H344" s="165"/>
      <c r="K344" s="210"/>
      <c r="L344" s="133"/>
    </row>
    <row r="345" spans="1:12" s="3" customFormat="1" ht="38.25" outlineLevel="1">
      <c r="A345" s="101"/>
      <c r="B345" s="38"/>
      <c r="C345" s="38">
        <v>9</v>
      </c>
      <c r="D345" s="45" t="s">
        <v>26</v>
      </c>
      <c r="E345" s="38" t="s">
        <v>67</v>
      </c>
      <c r="F345" s="103">
        <v>6</v>
      </c>
      <c r="G345" s="164"/>
      <c r="H345" s="165"/>
      <c r="K345" s="210"/>
      <c r="L345" s="133"/>
    </row>
    <row r="346" spans="1:12" s="3" customFormat="1" ht="12.75" outlineLevel="1">
      <c r="A346" s="39"/>
      <c r="B346" s="40"/>
      <c r="C346" s="41"/>
      <c r="D346" s="42" t="s">
        <v>168</v>
      </c>
      <c r="E346" s="41" t="s">
        <v>51</v>
      </c>
      <c r="F346" s="43">
        <v>0</v>
      </c>
      <c r="G346" s="170"/>
      <c r="H346" s="171"/>
      <c r="I346" s="2"/>
      <c r="K346" s="210"/>
      <c r="L346" s="133"/>
    </row>
    <row r="347" spans="1:12" s="3" customFormat="1" ht="12.75" outlineLevel="1">
      <c r="A347" s="101"/>
      <c r="B347" s="38"/>
      <c r="C347" s="38">
        <v>10</v>
      </c>
      <c r="D347" s="45" t="s">
        <v>158</v>
      </c>
      <c r="E347" s="38" t="s">
        <v>67</v>
      </c>
      <c r="F347" s="103">
        <v>3</v>
      </c>
      <c r="G347" s="164"/>
      <c r="H347" s="165"/>
      <c r="K347" s="210"/>
      <c r="L347" s="133"/>
    </row>
    <row r="348" spans="1:12" s="3" customFormat="1" ht="12.75" outlineLevel="1">
      <c r="A348" s="101"/>
      <c r="B348" s="38"/>
      <c r="C348" s="38">
        <v>11</v>
      </c>
      <c r="D348" s="45" t="s">
        <v>89</v>
      </c>
      <c r="E348" s="38" t="s">
        <v>67</v>
      </c>
      <c r="F348" s="103">
        <v>5</v>
      </c>
      <c r="G348" s="164"/>
      <c r="H348" s="165"/>
      <c r="K348" s="210"/>
      <c r="L348" s="133"/>
    </row>
    <row r="349" spans="1:12" s="3" customFormat="1" ht="12.75" outlineLevel="1">
      <c r="A349" s="101"/>
      <c r="B349" s="38"/>
      <c r="C349" s="38">
        <v>12</v>
      </c>
      <c r="D349" s="45" t="s">
        <v>94</v>
      </c>
      <c r="E349" s="38" t="s">
        <v>67</v>
      </c>
      <c r="F349" s="103">
        <v>1</v>
      </c>
      <c r="G349" s="164"/>
      <c r="H349" s="165"/>
      <c r="K349" s="210"/>
      <c r="L349" s="133"/>
    </row>
    <row r="350" spans="1:12" s="3" customFormat="1" ht="12.75" outlineLevel="1">
      <c r="A350" s="101"/>
      <c r="B350" s="38"/>
      <c r="C350" s="38">
        <v>13</v>
      </c>
      <c r="D350" s="45" t="s">
        <v>159</v>
      </c>
      <c r="E350" s="38" t="s">
        <v>67</v>
      </c>
      <c r="F350" s="103">
        <v>3</v>
      </c>
      <c r="G350" s="164"/>
      <c r="H350" s="165"/>
      <c r="K350" s="210"/>
      <c r="L350" s="133"/>
    </row>
    <row r="351" spans="1:12" s="3" customFormat="1" ht="12.75" outlineLevel="1">
      <c r="A351" s="101"/>
      <c r="B351" s="38"/>
      <c r="C351" s="38">
        <v>14</v>
      </c>
      <c r="D351" s="45" t="s">
        <v>169</v>
      </c>
      <c r="E351" s="38" t="s">
        <v>67</v>
      </c>
      <c r="F351" s="103">
        <v>1</v>
      </c>
      <c r="G351" s="164"/>
      <c r="H351" s="165"/>
      <c r="K351" s="210"/>
      <c r="L351" s="133"/>
    </row>
    <row r="352" spans="1:12" s="3" customFormat="1" ht="12.75" outlineLevel="1">
      <c r="A352" s="101"/>
      <c r="B352" s="38"/>
      <c r="C352" s="38">
        <v>15</v>
      </c>
      <c r="D352" s="45" t="s">
        <v>427</v>
      </c>
      <c r="E352" s="38" t="s">
        <v>67</v>
      </c>
      <c r="F352" s="103">
        <v>5</v>
      </c>
      <c r="G352" s="164"/>
      <c r="H352" s="165"/>
      <c r="K352" s="210"/>
      <c r="L352" s="133"/>
    </row>
    <row r="353" spans="1:12" s="3" customFormat="1" ht="12.75" outlineLevel="1">
      <c r="A353" s="101"/>
      <c r="B353" s="38"/>
      <c r="C353" s="38">
        <v>16</v>
      </c>
      <c r="D353" s="45" t="s">
        <v>428</v>
      </c>
      <c r="E353" s="38" t="s">
        <v>67</v>
      </c>
      <c r="F353" s="103">
        <v>2</v>
      </c>
      <c r="G353" s="164"/>
      <c r="H353" s="165"/>
      <c r="K353" s="210"/>
      <c r="L353" s="133"/>
    </row>
    <row r="354" spans="1:12" s="3" customFormat="1" ht="12.75" outlineLevel="1">
      <c r="A354" s="101"/>
      <c r="B354" s="38"/>
      <c r="C354" s="38">
        <v>17</v>
      </c>
      <c r="D354" s="45" t="s">
        <v>170</v>
      </c>
      <c r="E354" s="38" t="s">
        <v>67</v>
      </c>
      <c r="F354" s="103">
        <v>2</v>
      </c>
      <c r="G354" s="164"/>
      <c r="H354" s="165"/>
      <c r="K354" s="210"/>
      <c r="L354" s="133"/>
    </row>
    <row r="355" spans="1:12" s="3" customFormat="1" ht="12.75" outlineLevel="1">
      <c r="A355" s="101"/>
      <c r="B355" s="38"/>
      <c r="C355" s="38">
        <v>18</v>
      </c>
      <c r="D355" s="45" t="s">
        <v>171</v>
      </c>
      <c r="E355" s="38" t="s">
        <v>67</v>
      </c>
      <c r="F355" s="103">
        <v>3</v>
      </c>
      <c r="G355" s="164"/>
      <c r="H355" s="165"/>
      <c r="K355" s="210"/>
      <c r="L355" s="133"/>
    </row>
    <row r="356" spans="1:12" s="3" customFormat="1" ht="12.75" outlineLevel="1">
      <c r="A356" s="101"/>
      <c r="B356" s="38"/>
      <c r="C356" s="38">
        <v>19</v>
      </c>
      <c r="D356" s="45" t="s">
        <v>172</v>
      </c>
      <c r="E356" s="38" t="s">
        <v>67</v>
      </c>
      <c r="F356" s="103">
        <v>1</v>
      </c>
      <c r="G356" s="164"/>
      <c r="H356" s="165"/>
      <c r="K356" s="210"/>
      <c r="L356" s="133"/>
    </row>
    <row r="357" spans="1:12" s="3" customFormat="1" ht="25.5" outlineLevel="1">
      <c r="A357" s="101"/>
      <c r="B357" s="38"/>
      <c r="C357" s="38">
        <v>20</v>
      </c>
      <c r="D357" s="45" t="s">
        <v>532</v>
      </c>
      <c r="E357" s="38" t="s">
        <v>67</v>
      </c>
      <c r="F357" s="103">
        <v>2</v>
      </c>
      <c r="G357" s="164"/>
      <c r="H357" s="165"/>
      <c r="K357" s="210"/>
      <c r="L357" s="133"/>
    </row>
    <row r="358" spans="1:12" s="3" customFormat="1" ht="25.5" outlineLevel="1">
      <c r="A358" s="101"/>
      <c r="B358" s="38"/>
      <c r="C358" s="38">
        <v>21</v>
      </c>
      <c r="D358" s="45" t="s">
        <v>533</v>
      </c>
      <c r="E358" s="38" t="s">
        <v>67</v>
      </c>
      <c r="F358" s="103">
        <v>2</v>
      </c>
      <c r="G358" s="164"/>
      <c r="H358" s="165"/>
      <c r="K358" s="210"/>
      <c r="L358" s="133"/>
    </row>
    <row r="359" spans="1:12" s="3" customFormat="1" ht="25.5">
      <c r="A359" s="31">
        <v>20</v>
      </c>
      <c r="B359" s="32"/>
      <c r="C359" s="33"/>
      <c r="D359" s="34" t="s">
        <v>529</v>
      </c>
      <c r="E359" s="33" t="s">
        <v>51</v>
      </c>
      <c r="F359" s="35">
        <v>0</v>
      </c>
      <c r="G359" s="162"/>
      <c r="H359" s="163"/>
      <c r="I359" s="2"/>
      <c r="K359" s="210"/>
      <c r="L359" s="133"/>
    </row>
    <row r="360" spans="1:12" s="3" customFormat="1" ht="25.5">
      <c r="A360" s="22"/>
      <c r="B360" s="23">
        <v>1</v>
      </c>
      <c r="C360" s="24"/>
      <c r="D360" s="25" t="s">
        <v>120</v>
      </c>
      <c r="E360" s="24" t="s">
        <v>51</v>
      </c>
      <c r="F360" s="26">
        <v>0</v>
      </c>
      <c r="G360" s="158"/>
      <c r="H360" s="159"/>
      <c r="I360" s="2"/>
      <c r="K360" s="210"/>
      <c r="L360" s="133"/>
    </row>
    <row r="361" spans="1:12" s="3" customFormat="1" ht="12.75" outlineLevel="1">
      <c r="A361" s="39"/>
      <c r="B361" s="40"/>
      <c r="C361" s="41"/>
      <c r="D361" s="42" t="s">
        <v>121</v>
      </c>
      <c r="E361" s="41" t="s">
        <v>51</v>
      </c>
      <c r="F361" s="43">
        <v>0</v>
      </c>
      <c r="G361" s="170"/>
      <c r="H361" s="171"/>
      <c r="I361" s="2"/>
      <c r="K361" s="210"/>
      <c r="L361" s="133"/>
    </row>
    <row r="362" spans="1:12" s="3" customFormat="1" ht="12.75" outlineLevel="1">
      <c r="A362" s="101"/>
      <c r="B362" s="38"/>
      <c r="C362" s="38">
        <v>1</v>
      </c>
      <c r="D362" s="45" t="s">
        <v>406</v>
      </c>
      <c r="E362" s="38" t="s">
        <v>54</v>
      </c>
      <c r="F362" s="103">
        <v>4</v>
      </c>
      <c r="G362" s="164"/>
      <c r="H362" s="165"/>
      <c r="K362" s="210"/>
      <c r="L362" s="133"/>
    </row>
    <row r="363" spans="1:12" s="3" customFormat="1" ht="12.75" outlineLevel="1">
      <c r="A363" s="101"/>
      <c r="B363" s="38"/>
      <c r="C363" s="38">
        <v>2</v>
      </c>
      <c r="D363" s="45" t="s">
        <v>122</v>
      </c>
      <c r="E363" s="38" t="s">
        <v>54</v>
      </c>
      <c r="F363" s="103">
        <v>257</v>
      </c>
      <c r="G363" s="164"/>
      <c r="H363" s="165"/>
      <c r="K363" s="210"/>
      <c r="L363" s="133"/>
    </row>
    <row r="364" spans="1:12" s="3" customFormat="1" ht="12.75" outlineLevel="1">
      <c r="A364" s="101"/>
      <c r="B364" s="38"/>
      <c r="C364" s="38">
        <v>3</v>
      </c>
      <c r="D364" s="45" t="s">
        <v>407</v>
      </c>
      <c r="E364" s="38" t="s">
        <v>54</v>
      </c>
      <c r="F364" s="103">
        <v>141</v>
      </c>
      <c r="G364" s="164"/>
      <c r="H364" s="165"/>
      <c r="K364" s="210"/>
      <c r="L364" s="133"/>
    </row>
    <row r="365" spans="1:12" s="3" customFormat="1" ht="12.75" outlineLevel="1">
      <c r="A365" s="101"/>
      <c r="B365" s="38"/>
      <c r="C365" s="38">
        <v>4</v>
      </c>
      <c r="D365" s="45" t="s">
        <v>408</v>
      </c>
      <c r="E365" s="38" t="s">
        <v>54</v>
      </c>
      <c r="F365" s="103">
        <v>39</v>
      </c>
      <c r="G365" s="164"/>
      <c r="H365" s="165"/>
      <c r="K365" s="210"/>
      <c r="L365" s="133"/>
    </row>
    <row r="366" spans="1:12" s="3" customFormat="1" ht="12.75" outlineLevel="1">
      <c r="A366" s="39"/>
      <c r="B366" s="40"/>
      <c r="C366" s="41"/>
      <c r="D366" s="42" t="s">
        <v>123</v>
      </c>
      <c r="E366" s="41" t="s">
        <v>51</v>
      </c>
      <c r="F366" s="43">
        <v>0</v>
      </c>
      <c r="G366" s="170"/>
      <c r="H366" s="171"/>
      <c r="I366" s="2"/>
      <c r="K366" s="210"/>
      <c r="L366" s="133"/>
    </row>
    <row r="367" spans="1:12" s="3" customFormat="1" ht="12.75" outlineLevel="1">
      <c r="A367" s="101"/>
      <c r="B367" s="38"/>
      <c r="C367" s="38">
        <v>5</v>
      </c>
      <c r="D367" s="45" t="s">
        <v>409</v>
      </c>
      <c r="E367" s="38" t="s">
        <v>54</v>
      </c>
      <c r="F367" s="103">
        <v>29</v>
      </c>
      <c r="G367" s="164"/>
      <c r="H367" s="165"/>
      <c r="K367" s="210"/>
      <c r="L367" s="133"/>
    </row>
    <row r="368" spans="1:12" s="3" customFormat="1" ht="12.75" outlineLevel="1">
      <c r="A368" s="101"/>
      <c r="B368" s="38"/>
      <c r="C368" s="38">
        <v>6</v>
      </c>
      <c r="D368" s="45" t="s">
        <v>410</v>
      </c>
      <c r="E368" s="38" t="s">
        <v>54</v>
      </c>
      <c r="F368" s="103">
        <v>29</v>
      </c>
      <c r="G368" s="164"/>
      <c r="H368" s="165"/>
      <c r="K368" s="210"/>
      <c r="L368" s="133"/>
    </row>
    <row r="369" spans="1:12" s="3" customFormat="1" ht="12.75" outlineLevel="1">
      <c r="A369" s="101"/>
      <c r="B369" s="38"/>
      <c r="C369" s="38">
        <v>7</v>
      </c>
      <c r="D369" s="45" t="s">
        <v>411</v>
      </c>
      <c r="E369" s="38" t="s">
        <v>54</v>
      </c>
      <c r="F369" s="103">
        <v>58</v>
      </c>
      <c r="G369" s="164"/>
      <c r="H369" s="165"/>
      <c r="K369" s="210"/>
      <c r="L369" s="133"/>
    </row>
    <row r="370" spans="1:12" s="3" customFormat="1" ht="12.75" outlineLevel="1">
      <c r="A370" s="101"/>
      <c r="B370" s="38"/>
      <c r="C370" s="38">
        <v>8</v>
      </c>
      <c r="D370" s="45" t="s">
        <v>412</v>
      </c>
      <c r="E370" s="38" t="s">
        <v>54</v>
      </c>
      <c r="F370" s="103">
        <v>168</v>
      </c>
      <c r="G370" s="164"/>
      <c r="H370" s="165"/>
      <c r="K370" s="210"/>
      <c r="L370" s="133"/>
    </row>
    <row r="371" spans="1:12" s="3" customFormat="1" ht="12.75" outlineLevel="1">
      <c r="A371" s="39"/>
      <c r="B371" s="40"/>
      <c r="C371" s="41"/>
      <c r="D371" s="42" t="s">
        <v>124</v>
      </c>
      <c r="E371" s="41" t="s">
        <v>51</v>
      </c>
      <c r="F371" s="43">
        <v>0</v>
      </c>
      <c r="G371" s="170"/>
      <c r="H371" s="171"/>
      <c r="I371" s="2"/>
      <c r="K371" s="210"/>
      <c r="L371" s="133"/>
    </row>
    <row r="372" spans="1:12" s="3" customFormat="1" ht="12.75" outlineLevel="1">
      <c r="A372" s="101"/>
      <c r="B372" s="38"/>
      <c r="C372" s="38">
        <v>9</v>
      </c>
      <c r="D372" s="45" t="s">
        <v>125</v>
      </c>
      <c r="E372" s="38" t="s">
        <v>67</v>
      </c>
      <c r="F372" s="103">
        <v>4</v>
      </c>
      <c r="G372" s="164"/>
      <c r="H372" s="165"/>
      <c r="K372" s="210"/>
      <c r="L372" s="133"/>
    </row>
    <row r="373" spans="1:12" s="3" customFormat="1" ht="12.75" outlineLevel="1">
      <c r="A373" s="101"/>
      <c r="B373" s="38"/>
      <c r="C373" s="38">
        <v>10</v>
      </c>
      <c r="D373" s="45" t="s">
        <v>126</v>
      </c>
      <c r="E373" s="38" t="s">
        <v>67</v>
      </c>
      <c r="F373" s="103">
        <v>196</v>
      </c>
      <c r="G373" s="164"/>
      <c r="H373" s="165"/>
      <c r="K373" s="210"/>
      <c r="L373" s="133"/>
    </row>
    <row r="374" spans="1:12" s="3" customFormat="1" ht="12.75" outlineLevel="1">
      <c r="A374" s="101"/>
      <c r="B374" s="38"/>
      <c r="C374" s="38">
        <v>11</v>
      </c>
      <c r="D374" s="45" t="s">
        <v>127</v>
      </c>
      <c r="E374" s="38" t="s">
        <v>67</v>
      </c>
      <c r="F374" s="103">
        <v>28</v>
      </c>
      <c r="G374" s="164"/>
      <c r="H374" s="165"/>
      <c r="K374" s="210"/>
      <c r="L374" s="133"/>
    </row>
    <row r="375" spans="1:12" s="3" customFormat="1" ht="12.75" outlineLevel="1">
      <c r="A375" s="101"/>
      <c r="B375" s="38"/>
      <c r="C375" s="38">
        <v>12</v>
      </c>
      <c r="D375" s="45" t="s">
        <v>128</v>
      </c>
      <c r="E375" s="38" t="s">
        <v>67</v>
      </c>
      <c r="F375" s="103">
        <v>252</v>
      </c>
      <c r="G375" s="164"/>
      <c r="H375" s="165"/>
      <c r="K375" s="210"/>
      <c r="L375" s="133"/>
    </row>
    <row r="376" spans="1:12" s="3" customFormat="1" ht="12.75" outlineLevel="1">
      <c r="A376" s="39"/>
      <c r="B376" s="40"/>
      <c r="C376" s="41"/>
      <c r="D376" s="42" t="s">
        <v>129</v>
      </c>
      <c r="E376" s="41" t="s">
        <v>51</v>
      </c>
      <c r="F376" s="43">
        <v>0</v>
      </c>
      <c r="G376" s="170"/>
      <c r="H376" s="171"/>
      <c r="I376" s="2"/>
      <c r="K376" s="210"/>
      <c r="L376" s="133"/>
    </row>
    <row r="377" spans="1:12" s="3" customFormat="1" ht="12.75" outlineLevel="1">
      <c r="A377" s="101"/>
      <c r="B377" s="38"/>
      <c r="C377" s="38">
        <v>13</v>
      </c>
      <c r="D377" s="45" t="s">
        <v>130</v>
      </c>
      <c r="E377" s="38" t="s">
        <v>67</v>
      </c>
      <c r="F377" s="103">
        <v>31</v>
      </c>
      <c r="G377" s="164"/>
      <c r="H377" s="165"/>
      <c r="K377" s="210"/>
      <c r="L377" s="133"/>
    </row>
    <row r="378" spans="1:12" s="3" customFormat="1" ht="12.75" outlineLevel="1">
      <c r="A378" s="101"/>
      <c r="B378" s="38"/>
      <c r="C378" s="38">
        <v>14</v>
      </c>
      <c r="D378" s="45" t="s">
        <v>131</v>
      </c>
      <c r="E378" s="38" t="s">
        <v>67</v>
      </c>
      <c r="F378" s="103">
        <v>96</v>
      </c>
      <c r="G378" s="164"/>
      <c r="H378" s="165"/>
      <c r="K378" s="210"/>
      <c r="L378" s="133"/>
    </row>
    <row r="379" spans="1:12" s="3" customFormat="1" ht="12.75" outlineLevel="1">
      <c r="A379" s="101"/>
      <c r="B379" s="38"/>
      <c r="C379" s="38">
        <v>15</v>
      </c>
      <c r="D379" s="45" t="s">
        <v>132</v>
      </c>
      <c r="E379" s="38" t="s">
        <v>67</v>
      </c>
      <c r="F379" s="103">
        <v>31</v>
      </c>
      <c r="G379" s="164"/>
      <c r="H379" s="165"/>
      <c r="K379" s="210"/>
      <c r="L379" s="133"/>
    </row>
    <row r="380" spans="1:12" s="3" customFormat="1" ht="12.75" outlineLevel="1">
      <c r="A380" s="101"/>
      <c r="B380" s="38"/>
      <c r="C380" s="38">
        <v>16</v>
      </c>
      <c r="D380" s="45" t="s">
        <v>133</v>
      </c>
      <c r="E380" s="38" t="s">
        <v>67</v>
      </c>
      <c r="F380" s="103">
        <v>9</v>
      </c>
      <c r="G380" s="164"/>
      <c r="H380" s="165"/>
      <c r="K380" s="210"/>
      <c r="L380" s="133"/>
    </row>
    <row r="381" spans="1:12" s="3" customFormat="1" ht="12.75">
      <c r="A381" s="22"/>
      <c r="B381" s="23">
        <v>2</v>
      </c>
      <c r="C381" s="24"/>
      <c r="D381" s="25" t="s">
        <v>136</v>
      </c>
      <c r="E381" s="24" t="s">
        <v>51</v>
      </c>
      <c r="F381" s="26">
        <v>0</v>
      </c>
      <c r="G381" s="158"/>
      <c r="H381" s="159"/>
      <c r="I381" s="2"/>
      <c r="K381" s="210"/>
      <c r="L381" s="133"/>
    </row>
    <row r="382" spans="1:12" s="3" customFormat="1" ht="12.75" outlineLevel="1">
      <c r="A382" s="101"/>
      <c r="B382" s="38"/>
      <c r="C382" s="38">
        <v>1</v>
      </c>
      <c r="D382" s="45" t="s">
        <v>137</v>
      </c>
      <c r="E382" s="38" t="s">
        <v>67</v>
      </c>
      <c r="F382" s="102">
        <v>33</v>
      </c>
      <c r="G382" s="166"/>
      <c r="H382" s="167"/>
      <c r="K382" s="210"/>
      <c r="L382" s="133"/>
    </row>
    <row r="383" spans="1:12" s="3" customFormat="1" ht="12.75" outlineLevel="1">
      <c r="A383" s="101"/>
      <c r="B383" s="38"/>
      <c r="C383" s="38">
        <v>2</v>
      </c>
      <c r="D383" s="45" t="s">
        <v>138</v>
      </c>
      <c r="E383" s="38" t="s">
        <v>67</v>
      </c>
      <c r="F383" s="102">
        <v>14</v>
      </c>
      <c r="G383" s="166"/>
      <c r="H383" s="167"/>
      <c r="K383" s="210"/>
      <c r="L383" s="133"/>
    </row>
    <row r="384" spans="1:12" s="3" customFormat="1" ht="12.75" outlineLevel="1">
      <c r="A384" s="101"/>
      <c r="B384" s="38"/>
      <c r="C384" s="38">
        <v>3</v>
      </c>
      <c r="D384" s="45" t="s">
        <v>139</v>
      </c>
      <c r="E384" s="38" t="s">
        <v>67</v>
      </c>
      <c r="F384" s="102">
        <v>23</v>
      </c>
      <c r="G384" s="166"/>
      <c r="H384" s="167"/>
      <c r="K384" s="210"/>
      <c r="L384" s="133"/>
    </row>
    <row r="385" spans="1:12" s="3" customFormat="1" ht="12.75" outlineLevel="1">
      <c r="A385" s="101"/>
      <c r="B385" s="38"/>
      <c r="C385" s="38">
        <v>4</v>
      </c>
      <c r="D385" s="45" t="s">
        <v>140</v>
      </c>
      <c r="E385" s="38" t="s">
        <v>67</v>
      </c>
      <c r="F385" s="102">
        <v>2</v>
      </c>
      <c r="G385" s="166"/>
      <c r="H385" s="167"/>
      <c r="K385" s="210"/>
      <c r="L385" s="133"/>
    </row>
    <row r="386" spans="1:12" s="3" customFormat="1" ht="12.75" outlineLevel="1">
      <c r="A386" s="101"/>
      <c r="B386" s="38"/>
      <c r="C386" s="38">
        <v>5</v>
      </c>
      <c r="D386" s="45" t="s">
        <v>415</v>
      </c>
      <c r="E386" s="38" t="s">
        <v>67</v>
      </c>
      <c r="F386" s="102">
        <v>33</v>
      </c>
      <c r="G386" s="166"/>
      <c r="H386" s="167"/>
      <c r="K386" s="210"/>
      <c r="L386" s="133"/>
    </row>
    <row r="387" spans="1:12" s="3" customFormat="1" ht="12.75" outlineLevel="1">
      <c r="A387" s="101"/>
      <c r="B387" s="38"/>
      <c r="C387" s="38">
        <v>6</v>
      </c>
      <c r="D387" s="45" t="s">
        <v>414</v>
      </c>
      <c r="E387" s="38" t="s">
        <v>67</v>
      </c>
      <c r="F387" s="102">
        <v>14</v>
      </c>
      <c r="G387" s="166"/>
      <c r="H387" s="167"/>
      <c r="K387" s="210"/>
      <c r="L387" s="133"/>
    </row>
    <row r="388" spans="1:12" s="3" customFormat="1" ht="12.75" outlineLevel="1">
      <c r="A388" s="101"/>
      <c r="B388" s="38"/>
      <c r="C388" s="38">
        <v>7</v>
      </c>
      <c r="D388" s="45" t="s">
        <v>416</v>
      </c>
      <c r="E388" s="38" t="s">
        <v>67</v>
      </c>
      <c r="F388" s="102">
        <v>23</v>
      </c>
      <c r="G388" s="166"/>
      <c r="H388" s="167"/>
      <c r="K388" s="210"/>
      <c r="L388" s="133"/>
    </row>
    <row r="389" spans="1:12" s="3" customFormat="1" ht="12.75" outlineLevel="1">
      <c r="A389" s="101"/>
      <c r="B389" s="38"/>
      <c r="C389" s="38">
        <v>8</v>
      </c>
      <c r="D389" s="45" t="s">
        <v>417</v>
      </c>
      <c r="E389" s="38" t="s">
        <v>67</v>
      </c>
      <c r="F389" s="102">
        <v>10</v>
      </c>
      <c r="G389" s="166"/>
      <c r="H389" s="167"/>
      <c r="K389" s="210"/>
      <c r="L389" s="133"/>
    </row>
    <row r="390" spans="1:12" s="3" customFormat="1" ht="12.75" outlineLevel="1">
      <c r="A390" s="101"/>
      <c r="B390" s="38"/>
      <c r="C390" s="38">
        <v>9</v>
      </c>
      <c r="D390" s="45" t="s">
        <v>141</v>
      </c>
      <c r="E390" s="38" t="s">
        <v>67</v>
      </c>
      <c r="F390" s="102">
        <v>476</v>
      </c>
      <c r="G390" s="166"/>
      <c r="H390" s="167"/>
      <c r="K390" s="210"/>
      <c r="L390" s="133"/>
    </row>
    <row r="391" spans="1:12" s="3" customFormat="1" ht="25.5">
      <c r="A391" s="22"/>
      <c r="B391" s="23">
        <v>3</v>
      </c>
      <c r="C391" s="24"/>
      <c r="D391" s="25" t="s">
        <v>418</v>
      </c>
      <c r="E391" s="24" t="s">
        <v>51</v>
      </c>
      <c r="F391" s="26">
        <v>0</v>
      </c>
      <c r="G391" s="158"/>
      <c r="H391" s="159"/>
      <c r="I391" s="2"/>
      <c r="K391" s="210"/>
      <c r="L391" s="133"/>
    </row>
    <row r="392" spans="1:12" s="3" customFormat="1" ht="25.5" outlineLevel="1">
      <c r="A392" s="101"/>
      <c r="B392" s="38"/>
      <c r="C392" s="38">
        <v>1</v>
      </c>
      <c r="D392" s="45" t="s">
        <v>419</v>
      </c>
      <c r="E392" s="38" t="s">
        <v>67</v>
      </c>
      <c r="F392" s="103">
        <v>4</v>
      </c>
      <c r="G392" s="164"/>
      <c r="H392" s="165"/>
      <c r="K392" s="210"/>
      <c r="L392" s="133"/>
    </row>
    <row r="393" spans="1:12" s="3" customFormat="1" ht="25.5" outlineLevel="1">
      <c r="A393" s="101"/>
      <c r="B393" s="38"/>
      <c r="C393" s="38">
        <v>2</v>
      </c>
      <c r="D393" s="45" t="s">
        <v>420</v>
      </c>
      <c r="E393" s="38" t="s">
        <v>67</v>
      </c>
      <c r="F393" s="103">
        <v>2</v>
      </c>
      <c r="G393" s="164"/>
      <c r="H393" s="165"/>
      <c r="K393" s="210"/>
      <c r="L393" s="133"/>
    </row>
    <row r="394" spans="1:12" s="3" customFormat="1" ht="25.5" outlineLevel="1">
      <c r="A394" s="101"/>
      <c r="B394" s="38"/>
      <c r="C394" s="38">
        <v>3</v>
      </c>
      <c r="D394" s="45" t="s">
        <v>421</v>
      </c>
      <c r="E394" s="38" t="s">
        <v>67</v>
      </c>
      <c r="F394" s="103">
        <v>2</v>
      </c>
      <c r="G394" s="164"/>
      <c r="H394" s="165"/>
      <c r="K394" s="210"/>
      <c r="L394" s="133"/>
    </row>
    <row r="395" spans="1:12" s="3" customFormat="1" ht="25.5" outlineLevel="1">
      <c r="A395" s="101"/>
      <c r="B395" s="38"/>
      <c r="C395" s="38">
        <v>4</v>
      </c>
      <c r="D395" s="45" t="s">
        <v>422</v>
      </c>
      <c r="E395" s="38" t="s">
        <v>67</v>
      </c>
      <c r="F395" s="103">
        <v>1</v>
      </c>
      <c r="G395" s="164"/>
      <c r="H395" s="165"/>
      <c r="K395" s="210"/>
      <c r="L395" s="133"/>
    </row>
    <row r="396" spans="1:12" s="3" customFormat="1" ht="25.5" outlineLevel="1">
      <c r="A396" s="101"/>
      <c r="B396" s="38"/>
      <c r="C396" s="38">
        <v>5</v>
      </c>
      <c r="D396" s="45" t="s">
        <v>142</v>
      </c>
      <c r="E396" s="38" t="s">
        <v>67</v>
      </c>
      <c r="F396" s="103">
        <v>2</v>
      </c>
      <c r="G396" s="164"/>
      <c r="H396" s="165"/>
      <c r="K396" s="210"/>
      <c r="L396" s="133"/>
    </row>
    <row r="397" spans="1:12" s="3" customFormat="1" ht="25.5" outlineLevel="1">
      <c r="A397" s="101"/>
      <c r="B397" s="38"/>
      <c r="C397" s="38">
        <v>6</v>
      </c>
      <c r="D397" s="45" t="s">
        <v>143</v>
      </c>
      <c r="E397" s="38" t="s">
        <v>67</v>
      </c>
      <c r="F397" s="103">
        <v>1</v>
      </c>
      <c r="G397" s="164"/>
      <c r="H397" s="165"/>
      <c r="K397" s="210"/>
      <c r="L397" s="133"/>
    </row>
    <row r="398" spans="1:12" s="3" customFormat="1" ht="51" outlineLevel="1">
      <c r="A398" s="101"/>
      <c r="B398" s="38"/>
      <c r="C398" s="38">
        <v>7</v>
      </c>
      <c r="D398" s="45" t="s">
        <v>144</v>
      </c>
      <c r="E398" s="38" t="s">
        <v>54</v>
      </c>
      <c r="F398" s="103">
        <v>248</v>
      </c>
      <c r="G398" s="164"/>
      <c r="H398" s="165"/>
      <c r="K398" s="210"/>
      <c r="L398" s="133"/>
    </row>
    <row r="399" spans="1:12" s="3" customFormat="1" ht="25.5">
      <c r="A399" s="22"/>
      <c r="B399" s="23">
        <v>4</v>
      </c>
      <c r="C399" s="24"/>
      <c r="D399" s="25" t="s">
        <v>134</v>
      </c>
      <c r="E399" s="24" t="s">
        <v>51</v>
      </c>
      <c r="F399" s="26">
        <v>0</v>
      </c>
      <c r="G399" s="158"/>
      <c r="H399" s="159"/>
      <c r="I399" s="2"/>
      <c r="K399" s="210"/>
      <c r="L399" s="133"/>
    </row>
    <row r="400" spans="1:12" s="3" customFormat="1" ht="25.5" outlineLevel="1">
      <c r="A400" s="101"/>
      <c r="B400" s="38"/>
      <c r="C400" s="38">
        <v>1</v>
      </c>
      <c r="D400" s="45" t="s">
        <v>413</v>
      </c>
      <c r="E400" s="38" t="s">
        <v>59</v>
      </c>
      <c r="F400" s="103">
        <v>101</v>
      </c>
      <c r="G400" s="164"/>
      <c r="H400" s="165"/>
      <c r="K400" s="210"/>
      <c r="L400" s="133"/>
    </row>
    <row r="401" spans="1:12" s="3" customFormat="1" ht="25.5" outlineLevel="1">
      <c r="A401" s="101"/>
      <c r="B401" s="38"/>
      <c r="C401" s="38">
        <v>2</v>
      </c>
      <c r="D401" s="45" t="s">
        <v>135</v>
      </c>
      <c r="E401" s="38" t="s">
        <v>59</v>
      </c>
      <c r="F401" s="103">
        <v>64</v>
      </c>
      <c r="G401" s="164"/>
      <c r="H401" s="165"/>
      <c r="K401" s="210"/>
      <c r="L401" s="133"/>
    </row>
    <row r="402" spans="1:12" s="3" customFormat="1" ht="51" outlineLevel="1">
      <c r="A402" s="101"/>
      <c r="B402" s="38"/>
      <c r="C402" s="38">
        <v>3</v>
      </c>
      <c r="D402" s="45" t="s">
        <v>525</v>
      </c>
      <c r="E402" s="38" t="s">
        <v>59</v>
      </c>
      <c r="F402" s="103">
        <v>39</v>
      </c>
      <c r="G402" s="164"/>
      <c r="H402" s="165"/>
      <c r="K402" s="210"/>
      <c r="L402" s="133"/>
    </row>
    <row r="403" spans="1:12" s="3" customFormat="1" ht="25.5" outlineLevel="1">
      <c r="A403" s="101"/>
      <c r="B403" s="38"/>
      <c r="C403" s="38">
        <v>4</v>
      </c>
      <c r="D403" s="45" t="s">
        <v>340</v>
      </c>
      <c r="E403" s="38" t="s">
        <v>54</v>
      </c>
      <c r="F403" s="103">
        <v>17</v>
      </c>
      <c r="G403" s="164"/>
      <c r="H403" s="165"/>
      <c r="K403" s="210"/>
      <c r="L403" s="133"/>
    </row>
    <row r="404" spans="1:12" s="3" customFormat="1" ht="25.5" outlineLevel="1">
      <c r="A404" s="101"/>
      <c r="B404" s="38"/>
      <c r="C404" s="38">
        <v>5</v>
      </c>
      <c r="D404" s="45" t="s">
        <v>341</v>
      </c>
      <c r="E404" s="38" t="s">
        <v>54</v>
      </c>
      <c r="F404" s="103">
        <v>74</v>
      </c>
      <c r="G404" s="164"/>
      <c r="H404" s="165"/>
      <c r="K404" s="210"/>
      <c r="L404" s="133"/>
    </row>
    <row r="405" spans="1:12" s="3" customFormat="1" ht="25.5" outlineLevel="1">
      <c r="A405" s="101"/>
      <c r="B405" s="38"/>
      <c r="C405" s="38">
        <v>6</v>
      </c>
      <c r="D405" s="45" t="s">
        <v>342</v>
      </c>
      <c r="E405" s="38" t="s">
        <v>54</v>
      </c>
      <c r="F405" s="103">
        <v>74</v>
      </c>
      <c r="G405" s="164"/>
      <c r="H405" s="165"/>
      <c r="K405" s="210"/>
      <c r="L405" s="133"/>
    </row>
    <row r="406" spans="1:12" s="3" customFormat="1" ht="12.75">
      <c r="A406" s="22"/>
      <c r="B406" s="23">
        <v>5</v>
      </c>
      <c r="C406" s="24"/>
      <c r="D406" s="25" t="s">
        <v>188</v>
      </c>
      <c r="E406" s="24" t="s">
        <v>51</v>
      </c>
      <c r="F406" s="26">
        <v>0</v>
      </c>
      <c r="G406" s="158"/>
      <c r="H406" s="159"/>
      <c r="I406" s="2"/>
      <c r="K406" s="210"/>
      <c r="L406" s="133"/>
    </row>
    <row r="407" spans="1:12" s="3" customFormat="1" ht="12.75" outlineLevel="1">
      <c r="A407" s="101"/>
      <c r="B407" s="38"/>
      <c r="C407" s="38">
        <v>1</v>
      </c>
      <c r="D407" s="45" t="s">
        <v>433</v>
      </c>
      <c r="E407" s="38" t="s">
        <v>54</v>
      </c>
      <c r="F407" s="103">
        <v>58</v>
      </c>
      <c r="G407" s="164"/>
      <c r="H407" s="165"/>
      <c r="K407" s="210"/>
      <c r="L407" s="133"/>
    </row>
    <row r="408" spans="1:12" s="3" customFormat="1" ht="12.75" outlineLevel="1">
      <c r="A408" s="101"/>
      <c r="B408" s="38"/>
      <c r="C408" s="38">
        <v>2</v>
      </c>
      <c r="D408" s="45" t="s">
        <v>434</v>
      </c>
      <c r="E408" s="38" t="s">
        <v>54</v>
      </c>
      <c r="F408" s="103">
        <v>151</v>
      </c>
      <c r="G408" s="164"/>
      <c r="H408" s="165"/>
      <c r="K408" s="210"/>
      <c r="L408" s="133"/>
    </row>
    <row r="409" spans="1:12" s="3" customFormat="1" ht="12.75" outlineLevel="1">
      <c r="A409" s="101"/>
      <c r="B409" s="38"/>
      <c r="C409" s="38">
        <v>3</v>
      </c>
      <c r="D409" s="45" t="s">
        <v>435</v>
      </c>
      <c r="E409" s="38" t="s">
        <v>54</v>
      </c>
      <c r="F409" s="103">
        <v>21</v>
      </c>
      <c r="G409" s="164"/>
      <c r="H409" s="165"/>
      <c r="K409" s="210"/>
      <c r="L409" s="133"/>
    </row>
    <row r="410" spans="1:12" s="3" customFormat="1" ht="12.75" outlineLevel="1">
      <c r="A410" s="101"/>
      <c r="B410" s="38"/>
      <c r="C410" s="38">
        <v>4</v>
      </c>
      <c r="D410" s="45" t="s">
        <v>436</v>
      </c>
      <c r="E410" s="38" t="s">
        <v>54</v>
      </c>
      <c r="F410" s="103">
        <v>163</v>
      </c>
      <c r="G410" s="164"/>
      <c r="H410" s="165"/>
      <c r="K410" s="210"/>
      <c r="L410" s="133"/>
    </row>
    <row r="411" spans="1:12" s="3" customFormat="1" ht="12.75" outlineLevel="1">
      <c r="A411" s="101"/>
      <c r="B411" s="38"/>
      <c r="C411" s="38">
        <v>5</v>
      </c>
      <c r="D411" s="45" t="s">
        <v>189</v>
      </c>
      <c r="E411" s="38" t="s">
        <v>53</v>
      </c>
      <c r="F411" s="103">
        <v>327</v>
      </c>
      <c r="G411" s="164"/>
      <c r="H411" s="165"/>
      <c r="K411" s="210"/>
      <c r="L411" s="133"/>
    </row>
    <row r="412" spans="1:12" s="3" customFormat="1" ht="12.75" outlineLevel="1">
      <c r="A412" s="101"/>
      <c r="B412" s="38"/>
      <c r="C412" s="38">
        <v>6</v>
      </c>
      <c r="D412" s="45" t="s">
        <v>190</v>
      </c>
      <c r="E412" s="38" t="s">
        <v>59</v>
      </c>
      <c r="F412" s="103">
        <v>38</v>
      </c>
      <c r="G412" s="164"/>
      <c r="H412" s="165"/>
      <c r="K412" s="210"/>
      <c r="L412" s="133"/>
    </row>
    <row r="413" spans="1:12" s="3" customFormat="1" ht="12.75" outlineLevel="1">
      <c r="A413" s="101"/>
      <c r="B413" s="38"/>
      <c r="C413" s="38">
        <v>7</v>
      </c>
      <c r="D413" s="45" t="s">
        <v>432</v>
      </c>
      <c r="E413" s="38" t="s">
        <v>59</v>
      </c>
      <c r="F413" s="103">
        <v>107</v>
      </c>
      <c r="G413" s="164"/>
      <c r="H413" s="165"/>
      <c r="K413" s="210"/>
      <c r="L413" s="133"/>
    </row>
    <row r="414" spans="1:12" s="3" customFormat="1" ht="12.75" outlineLevel="1">
      <c r="A414" s="101"/>
      <c r="B414" s="38"/>
      <c r="C414" s="38">
        <v>8</v>
      </c>
      <c r="D414" s="45" t="s">
        <v>186</v>
      </c>
      <c r="E414" s="38" t="s">
        <v>59</v>
      </c>
      <c r="F414" s="103">
        <v>107</v>
      </c>
      <c r="G414" s="164"/>
      <c r="H414" s="165"/>
      <c r="K414" s="210"/>
      <c r="L414" s="133"/>
    </row>
    <row r="415" spans="1:12" s="3" customFormat="1" ht="51" outlineLevel="1">
      <c r="A415" s="101"/>
      <c r="B415" s="38"/>
      <c r="C415" s="38">
        <v>9</v>
      </c>
      <c r="D415" s="45" t="s">
        <v>526</v>
      </c>
      <c r="E415" s="38" t="s">
        <v>59</v>
      </c>
      <c r="F415" s="103">
        <v>107</v>
      </c>
      <c r="G415" s="164"/>
      <c r="H415" s="165"/>
      <c r="K415" s="210"/>
      <c r="L415" s="133"/>
    </row>
    <row r="416" spans="1:12" s="3" customFormat="1" ht="25.5" outlineLevel="1">
      <c r="A416" s="101"/>
      <c r="B416" s="38"/>
      <c r="C416" s="38">
        <v>10</v>
      </c>
      <c r="D416" s="45" t="s">
        <v>191</v>
      </c>
      <c r="E416" s="38" t="s">
        <v>54</v>
      </c>
      <c r="F416" s="103">
        <v>248</v>
      </c>
      <c r="G416" s="164"/>
      <c r="H416" s="165"/>
      <c r="K416" s="210"/>
      <c r="L416" s="133"/>
    </row>
    <row r="417" spans="1:12" s="3" customFormat="1" ht="25.5">
      <c r="A417" s="22"/>
      <c r="B417" s="23">
        <v>6</v>
      </c>
      <c r="C417" s="24"/>
      <c r="D417" s="25" t="s">
        <v>184</v>
      </c>
      <c r="E417" s="24" t="s">
        <v>51</v>
      </c>
      <c r="F417" s="26">
        <v>0</v>
      </c>
      <c r="G417" s="158"/>
      <c r="H417" s="159"/>
      <c r="I417" s="2"/>
      <c r="K417" s="210"/>
      <c r="L417" s="133"/>
    </row>
    <row r="418" spans="1:12" s="3" customFormat="1" ht="12.75" outlineLevel="1">
      <c r="A418" s="101"/>
      <c r="B418" s="38"/>
      <c r="C418" s="38">
        <v>1</v>
      </c>
      <c r="D418" s="45" t="s">
        <v>430</v>
      </c>
      <c r="E418" s="38" t="s">
        <v>54</v>
      </c>
      <c r="F418" s="103">
        <v>216</v>
      </c>
      <c r="G418" s="164"/>
      <c r="H418" s="165"/>
      <c r="K418" s="210"/>
      <c r="L418" s="133"/>
    </row>
    <row r="419" spans="1:12" s="3" customFormat="1" ht="12.75" outlineLevel="1">
      <c r="A419" s="101"/>
      <c r="B419" s="38"/>
      <c r="C419" s="38">
        <v>2</v>
      </c>
      <c r="D419" s="45" t="s">
        <v>185</v>
      </c>
      <c r="E419" s="38" t="s">
        <v>67</v>
      </c>
      <c r="F419" s="103">
        <v>5</v>
      </c>
      <c r="G419" s="164"/>
      <c r="H419" s="165"/>
      <c r="K419" s="210"/>
      <c r="L419" s="133"/>
    </row>
    <row r="420" spans="1:12" s="3" customFormat="1" ht="12.75" outlineLevel="1">
      <c r="A420" s="101"/>
      <c r="B420" s="38"/>
      <c r="C420" s="38">
        <v>3</v>
      </c>
      <c r="D420" s="45" t="s">
        <v>431</v>
      </c>
      <c r="E420" s="38" t="s">
        <v>54</v>
      </c>
      <c r="F420" s="103">
        <v>25</v>
      </c>
      <c r="G420" s="164"/>
      <c r="H420" s="165"/>
      <c r="K420" s="210"/>
      <c r="L420" s="133"/>
    </row>
    <row r="421" spans="1:12" s="3" customFormat="1" ht="12.75" outlineLevel="1">
      <c r="A421" s="101"/>
      <c r="B421" s="38"/>
      <c r="C421" s="38">
        <v>4</v>
      </c>
      <c r="D421" s="45" t="s">
        <v>126</v>
      </c>
      <c r="E421" s="38" t="s">
        <v>67</v>
      </c>
      <c r="F421" s="103">
        <v>10</v>
      </c>
      <c r="G421" s="164"/>
      <c r="H421" s="165"/>
      <c r="K421" s="210"/>
      <c r="L421" s="133"/>
    </row>
    <row r="422" spans="1:12" s="3" customFormat="1" ht="12.75" outlineLevel="1">
      <c r="A422" s="101"/>
      <c r="B422" s="38"/>
      <c r="C422" s="38">
        <v>5</v>
      </c>
      <c r="D422" s="45" t="s">
        <v>432</v>
      </c>
      <c r="E422" s="38" t="s">
        <v>59</v>
      </c>
      <c r="F422" s="103">
        <v>57</v>
      </c>
      <c r="G422" s="164"/>
      <c r="H422" s="165"/>
      <c r="K422" s="210"/>
      <c r="L422" s="133"/>
    </row>
    <row r="423" spans="1:12" s="3" customFormat="1" ht="12.75" outlineLevel="1">
      <c r="A423" s="101"/>
      <c r="B423" s="38"/>
      <c r="C423" s="38">
        <v>6</v>
      </c>
      <c r="D423" s="45" t="s">
        <v>186</v>
      </c>
      <c r="E423" s="38" t="s">
        <v>59</v>
      </c>
      <c r="F423" s="103">
        <v>57</v>
      </c>
      <c r="G423" s="164"/>
      <c r="H423" s="165"/>
      <c r="K423" s="210"/>
      <c r="L423" s="133"/>
    </row>
    <row r="424" spans="1:12" s="3" customFormat="1" ht="51" outlineLevel="1">
      <c r="A424" s="101"/>
      <c r="B424" s="38"/>
      <c r="C424" s="38">
        <v>7</v>
      </c>
      <c r="D424" s="45" t="s">
        <v>526</v>
      </c>
      <c r="E424" s="38" t="s">
        <v>59</v>
      </c>
      <c r="F424" s="103">
        <v>57</v>
      </c>
      <c r="G424" s="164"/>
      <c r="H424" s="165"/>
      <c r="K424" s="210"/>
      <c r="L424" s="133"/>
    </row>
    <row r="425" spans="1:12" s="3" customFormat="1" ht="25.5" outlineLevel="1">
      <c r="A425" s="101"/>
      <c r="B425" s="38"/>
      <c r="C425" s="38">
        <v>8</v>
      </c>
      <c r="D425" s="45" t="s">
        <v>187</v>
      </c>
      <c r="E425" s="38" t="s">
        <v>67</v>
      </c>
      <c r="F425" s="103">
        <v>2</v>
      </c>
      <c r="G425" s="164"/>
      <c r="H425" s="165"/>
      <c r="K425" s="210"/>
      <c r="L425" s="133"/>
    </row>
    <row r="426" spans="1:12" s="3" customFormat="1" ht="25.5">
      <c r="A426" s="31">
        <v>21</v>
      </c>
      <c r="B426" s="32"/>
      <c r="C426" s="33"/>
      <c r="D426" s="34" t="s">
        <v>530</v>
      </c>
      <c r="E426" s="33" t="s">
        <v>51</v>
      </c>
      <c r="F426" s="35">
        <v>0</v>
      </c>
      <c r="G426" s="162"/>
      <c r="H426" s="163"/>
      <c r="I426" s="2"/>
      <c r="K426" s="210"/>
      <c r="L426" s="133"/>
    </row>
    <row r="427" spans="1:12" s="3" customFormat="1" ht="12.75">
      <c r="A427" s="22"/>
      <c r="B427" s="23">
        <v>1</v>
      </c>
      <c r="C427" s="24"/>
      <c r="D427" s="25" t="s">
        <v>145</v>
      </c>
      <c r="E427" s="24" t="s">
        <v>51</v>
      </c>
      <c r="F427" s="26">
        <v>0</v>
      </c>
      <c r="G427" s="158"/>
      <c r="H427" s="159"/>
      <c r="I427" s="2"/>
      <c r="K427" s="210"/>
      <c r="L427" s="133"/>
    </row>
    <row r="428" spans="1:12" s="3" customFormat="1" ht="12.75" outlineLevel="1">
      <c r="A428" s="39"/>
      <c r="B428" s="40"/>
      <c r="C428" s="41"/>
      <c r="D428" s="42" t="s">
        <v>146</v>
      </c>
      <c r="E428" s="41" t="s">
        <v>51</v>
      </c>
      <c r="F428" s="43">
        <v>0</v>
      </c>
      <c r="G428" s="170"/>
      <c r="H428" s="171"/>
      <c r="I428" s="2"/>
      <c r="K428" s="210"/>
      <c r="L428" s="133"/>
    </row>
    <row r="429" spans="1:12" s="3" customFormat="1" ht="25.5" outlineLevel="1">
      <c r="A429" s="101"/>
      <c r="B429" s="38"/>
      <c r="C429" s="38">
        <v>1</v>
      </c>
      <c r="D429" s="45" t="s">
        <v>23</v>
      </c>
      <c r="E429" s="38" t="s">
        <v>54</v>
      </c>
      <c r="F429" s="103">
        <v>17</v>
      </c>
      <c r="G429" s="164"/>
      <c r="H429" s="165"/>
      <c r="K429" s="210"/>
      <c r="L429" s="133"/>
    </row>
    <row r="430" spans="1:12" s="3" customFormat="1" ht="25.5" outlineLevel="1">
      <c r="A430" s="101"/>
      <c r="B430" s="38"/>
      <c r="C430" s="38">
        <v>2</v>
      </c>
      <c r="D430" s="45" t="s">
        <v>343</v>
      </c>
      <c r="E430" s="38" t="s">
        <v>54</v>
      </c>
      <c r="F430" s="103">
        <v>138</v>
      </c>
      <c r="G430" s="164"/>
      <c r="H430" s="165"/>
      <c r="K430" s="210"/>
      <c r="L430" s="133"/>
    </row>
    <row r="431" spans="1:12" s="3" customFormat="1" ht="12.75" outlineLevel="1">
      <c r="A431" s="39"/>
      <c r="B431" s="40"/>
      <c r="C431" s="41"/>
      <c r="D431" s="42" t="s">
        <v>147</v>
      </c>
      <c r="E431" s="41" t="s">
        <v>51</v>
      </c>
      <c r="F431" s="43">
        <v>0</v>
      </c>
      <c r="G431" s="170"/>
      <c r="H431" s="171"/>
      <c r="I431" s="2"/>
      <c r="K431" s="210"/>
      <c r="L431" s="133"/>
    </row>
    <row r="432" spans="1:12" s="3" customFormat="1" ht="38.25" outlineLevel="1">
      <c r="A432" s="101"/>
      <c r="B432" s="38"/>
      <c r="C432" s="38">
        <v>4</v>
      </c>
      <c r="D432" s="45" t="s">
        <v>25</v>
      </c>
      <c r="E432" s="38" t="s">
        <v>67</v>
      </c>
      <c r="F432" s="102">
        <v>13</v>
      </c>
      <c r="G432" s="166"/>
      <c r="H432" s="167"/>
      <c r="K432" s="210"/>
      <c r="L432" s="133"/>
    </row>
    <row r="433" spans="1:12" s="3" customFormat="1" ht="25.5" outlineLevel="1">
      <c r="A433" s="101"/>
      <c r="B433" s="38"/>
      <c r="C433" s="38">
        <v>5</v>
      </c>
      <c r="D433" s="45" t="s">
        <v>344</v>
      </c>
      <c r="E433" s="38" t="s">
        <v>67</v>
      </c>
      <c r="F433" s="102">
        <v>70</v>
      </c>
      <c r="G433" s="166"/>
      <c r="H433" s="167"/>
      <c r="K433" s="210"/>
      <c r="L433" s="133"/>
    </row>
    <row r="434" spans="1:12" s="3" customFormat="1" ht="12.75" outlineLevel="1">
      <c r="A434" s="39"/>
      <c r="B434" s="40"/>
      <c r="C434" s="41"/>
      <c r="D434" s="42" t="s">
        <v>149</v>
      </c>
      <c r="E434" s="41" t="s">
        <v>51</v>
      </c>
      <c r="F434" s="43">
        <v>0</v>
      </c>
      <c r="G434" s="170"/>
      <c r="H434" s="171"/>
      <c r="I434" s="2"/>
      <c r="K434" s="210"/>
      <c r="L434" s="133"/>
    </row>
    <row r="435" spans="1:12" s="3" customFormat="1" ht="12.75" outlineLevel="1">
      <c r="A435" s="101"/>
      <c r="B435" s="38"/>
      <c r="C435" s="38">
        <v>6</v>
      </c>
      <c r="D435" s="45" t="s">
        <v>150</v>
      </c>
      <c r="E435" s="38" t="s">
        <v>67</v>
      </c>
      <c r="F435" s="103">
        <v>5</v>
      </c>
      <c r="G435" s="164"/>
      <c r="H435" s="165"/>
      <c r="K435" s="210"/>
      <c r="L435" s="133"/>
    </row>
    <row r="436" spans="1:12" s="3" customFormat="1" ht="12.75" outlineLevel="1">
      <c r="A436" s="101"/>
      <c r="B436" s="38"/>
      <c r="C436" s="38">
        <v>7</v>
      </c>
      <c r="D436" s="45" t="s">
        <v>151</v>
      </c>
      <c r="E436" s="38" t="s">
        <v>67</v>
      </c>
      <c r="F436" s="103">
        <v>3</v>
      </c>
      <c r="G436" s="164"/>
      <c r="H436" s="165"/>
      <c r="K436" s="210"/>
      <c r="L436" s="133"/>
    </row>
    <row r="437" spans="1:12" s="3" customFormat="1" ht="12.75" outlineLevel="1">
      <c r="A437" s="101"/>
      <c r="B437" s="38"/>
      <c r="C437" s="38">
        <v>8</v>
      </c>
      <c r="D437" s="45" t="s">
        <v>152</v>
      </c>
      <c r="E437" s="38" t="s">
        <v>67</v>
      </c>
      <c r="F437" s="103">
        <v>3</v>
      </c>
      <c r="G437" s="164"/>
      <c r="H437" s="165"/>
      <c r="K437" s="210"/>
      <c r="L437" s="133"/>
    </row>
    <row r="438" spans="1:12" s="3" customFormat="1" ht="12.75" outlineLevel="1">
      <c r="A438" s="101"/>
      <c r="B438" s="38"/>
      <c r="C438" s="38">
        <v>9</v>
      </c>
      <c r="D438" s="45" t="s">
        <v>153</v>
      </c>
      <c r="E438" s="38" t="s">
        <v>67</v>
      </c>
      <c r="F438" s="103">
        <v>3</v>
      </c>
      <c r="G438" s="164"/>
      <c r="H438" s="165"/>
      <c r="K438" s="210"/>
      <c r="L438" s="133"/>
    </row>
    <row r="439" spans="1:12" s="3" customFormat="1" ht="12.75">
      <c r="A439" s="22"/>
      <c r="B439" s="23">
        <v>2</v>
      </c>
      <c r="C439" s="24"/>
      <c r="D439" s="25" t="s">
        <v>154</v>
      </c>
      <c r="E439" s="24" t="s">
        <v>52</v>
      </c>
      <c r="F439" s="26">
        <v>0</v>
      </c>
      <c r="G439" s="158"/>
      <c r="H439" s="159"/>
      <c r="I439" s="2"/>
      <c r="K439" s="210"/>
      <c r="L439" s="133"/>
    </row>
    <row r="440" spans="1:12" s="3" customFormat="1" ht="12.75" outlineLevel="1">
      <c r="A440" s="101"/>
      <c r="B440" s="38"/>
      <c r="C440" s="38">
        <v>1</v>
      </c>
      <c r="D440" s="45" t="s">
        <v>155</v>
      </c>
      <c r="E440" s="38" t="s">
        <v>67</v>
      </c>
      <c r="F440" s="103">
        <v>1</v>
      </c>
      <c r="G440" s="164"/>
      <c r="H440" s="165"/>
      <c r="K440" s="210"/>
      <c r="L440" s="133"/>
    </row>
    <row r="441" spans="1:12" s="3" customFormat="1" ht="12.75" outlineLevel="1">
      <c r="A441" s="101"/>
      <c r="B441" s="38"/>
      <c r="C441" s="38">
        <v>2</v>
      </c>
      <c r="D441" s="45" t="s">
        <v>423</v>
      </c>
      <c r="E441" s="38" t="s">
        <v>54</v>
      </c>
      <c r="F441" s="103">
        <v>81</v>
      </c>
      <c r="G441" s="164"/>
      <c r="H441" s="165"/>
      <c r="K441" s="210"/>
      <c r="L441" s="133"/>
    </row>
    <row r="442" spans="1:12" s="3" customFormat="1" ht="12.75" outlineLevel="1">
      <c r="A442" s="101"/>
      <c r="B442" s="38"/>
      <c r="C442" s="38">
        <v>3</v>
      </c>
      <c r="D442" s="45" t="s">
        <v>156</v>
      </c>
      <c r="E442" s="38" t="s">
        <v>67</v>
      </c>
      <c r="F442" s="103">
        <v>24</v>
      </c>
      <c r="G442" s="164"/>
      <c r="H442" s="165"/>
      <c r="K442" s="210"/>
      <c r="L442" s="133"/>
    </row>
    <row r="443" spans="1:12" s="3" customFormat="1" ht="12.75" outlineLevel="1">
      <c r="A443" s="101"/>
      <c r="B443" s="38"/>
      <c r="C443" s="38">
        <v>4</v>
      </c>
      <c r="D443" s="45" t="s">
        <v>424</v>
      </c>
      <c r="E443" s="38" t="s">
        <v>54</v>
      </c>
      <c r="F443" s="103">
        <v>4</v>
      </c>
      <c r="G443" s="164"/>
      <c r="H443" s="165"/>
      <c r="K443" s="210"/>
      <c r="L443" s="133"/>
    </row>
    <row r="444" spans="1:12" s="3" customFormat="1" ht="12.75" outlineLevel="1">
      <c r="A444" s="101"/>
      <c r="B444" s="38"/>
      <c r="C444" s="38">
        <v>5</v>
      </c>
      <c r="D444" s="45" t="s">
        <v>157</v>
      </c>
      <c r="E444" s="38" t="s">
        <v>67</v>
      </c>
      <c r="F444" s="103">
        <v>4</v>
      </c>
      <c r="G444" s="164"/>
      <c r="H444" s="165"/>
      <c r="K444" s="210"/>
      <c r="L444" s="133"/>
    </row>
    <row r="445" spans="1:12" s="3" customFormat="1" ht="12.75" outlineLevel="1">
      <c r="A445" s="101"/>
      <c r="B445" s="38"/>
      <c r="C445" s="38">
        <v>6</v>
      </c>
      <c r="D445" s="45" t="s">
        <v>158</v>
      </c>
      <c r="E445" s="38" t="s">
        <v>67</v>
      </c>
      <c r="F445" s="103">
        <v>3</v>
      </c>
      <c r="G445" s="164"/>
      <c r="H445" s="165"/>
      <c r="K445" s="210"/>
      <c r="L445" s="133"/>
    </row>
    <row r="446" spans="1:12" s="3" customFormat="1" ht="12.75" outlineLevel="1">
      <c r="A446" s="101"/>
      <c r="B446" s="38"/>
      <c r="C446" s="38">
        <v>7</v>
      </c>
      <c r="D446" s="45" t="s">
        <v>159</v>
      </c>
      <c r="E446" s="38" t="s">
        <v>67</v>
      </c>
      <c r="F446" s="103">
        <v>1</v>
      </c>
      <c r="G446" s="164"/>
      <c r="H446" s="165"/>
      <c r="K446" s="210"/>
      <c r="L446" s="133"/>
    </row>
    <row r="447" spans="1:12" s="3" customFormat="1" ht="12.75" outlineLevel="1">
      <c r="A447" s="101"/>
      <c r="B447" s="38"/>
      <c r="C447" s="38">
        <v>8</v>
      </c>
      <c r="D447" s="45" t="s">
        <v>160</v>
      </c>
      <c r="E447" s="38" t="s">
        <v>67</v>
      </c>
      <c r="F447" s="103">
        <v>1</v>
      </c>
      <c r="G447" s="164"/>
      <c r="H447" s="165"/>
      <c r="K447" s="210"/>
      <c r="L447" s="133"/>
    </row>
    <row r="448" spans="1:12" s="3" customFormat="1" ht="12.75" outlineLevel="1">
      <c r="A448" s="101"/>
      <c r="B448" s="38"/>
      <c r="C448" s="38">
        <v>9</v>
      </c>
      <c r="D448" s="45" t="s">
        <v>161</v>
      </c>
      <c r="E448" s="38" t="s">
        <v>67</v>
      </c>
      <c r="F448" s="103">
        <v>1</v>
      </c>
      <c r="G448" s="164"/>
      <c r="H448" s="165"/>
      <c r="K448" s="210"/>
      <c r="L448" s="133"/>
    </row>
    <row r="449" spans="1:12" s="3" customFormat="1" ht="12.75">
      <c r="A449" s="22"/>
      <c r="B449" s="23">
        <v>3</v>
      </c>
      <c r="C449" s="24"/>
      <c r="D449" s="25" t="s">
        <v>176</v>
      </c>
      <c r="E449" s="24"/>
      <c r="F449" s="26">
        <v>0</v>
      </c>
      <c r="G449" s="158"/>
      <c r="H449" s="159"/>
      <c r="I449" s="2"/>
      <c r="K449" s="210"/>
      <c r="L449" s="133"/>
    </row>
    <row r="450" spans="1:12" s="3" customFormat="1" ht="12.75" outlineLevel="1">
      <c r="A450" s="101"/>
      <c r="B450" s="38"/>
      <c r="C450" s="38">
        <v>1</v>
      </c>
      <c r="D450" s="45" t="s">
        <v>155</v>
      </c>
      <c r="E450" s="38" t="s">
        <v>67</v>
      </c>
      <c r="F450" s="103">
        <v>1</v>
      </c>
      <c r="G450" s="164"/>
      <c r="H450" s="165"/>
      <c r="K450" s="210"/>
      <c r="L450" s="133"/>
    </row>
    <row r="451" spans="1:12" s="3" customFormat="1" ht="12.75" outlineLevel="1">
      <c r="A451" s="101"/>
      <c r="B451" s="38"/>
      <c r="C451" s="38">
        <v>2</v>
      </c>
      <c r="D451" s="45" t="s">
        <v>429</v>
      </c>
      <c r="E451" s="38" t="s">
        <v>54</v>
      </c>
      <c r="F451" s="103">
        <v>183</v>
      </c>
      <c r="G451" s="164"/>
      <c r="H451" s="165"/>
      <c r="K451" s="210"/>
      <c r="L451" s="133"/>
    </row>
    <row r="452" spans="1:12" s="3" customFormat="1" ht="12.75" outlineLevel="1">
      <c r="A452" s="101"/>
      <c r="B452" s="38"/>
      <c r="C452" s="38">
        <v>3</v>
      </c>
      <c r="D452" s="45" t="s">
        <v>148</v>
      </c>
      <c r="E452" s="38" t="s">
        <v>67</v>
      </c>
      <c r="F452" s="103">
        <v>60</v>
      </c>
      <c r="G452" s="164"/>
      <c r="H452" s="165"/>
      <c r="K452" s="210"/>
      <c r="L452" s="133"/>
    </row>
    <row r="453" spans="1:12" s="3" customFormat="1" ht="12.75" outlineLevel="1">
      <c r="A453" s="101"/>
      <c r="B453" s="38"/>
      <c r="C453" s="38">
        <v>4</v>
      </c>
      <c r="D453" s="45" t="s">
        <v>177</v>
      </c>
      <c r="E453" s="38" t="s">
        <v>67</v>
      </c>
      <c r="F453" s="103">
        <v>189</v>
      </c>
      <c r="G453" s="164"/>
      <c r="H453" s="165"/>
      <c r="K453" s="210"/>
      <c r="L453" s="133"/>
    </row>
    <row r="454" spans="1:12" s="3" customFormat="1" ht="12.75" outlineLevel="1">
      <c r="A454" s="101"/>
      <c r="B454" s="38"/>
      <c r="C454" s="38">
        <v>5</v>
      </c>
      <c r="D454" s="45" t="s">
        <v>178</v>
      </c>
      <c r="E454" s="38" t="s">
        <v>67</v>
      </c>
      <c r="F454" s="103">
        <v>94</v>
      </c>
      <c r="G454" s="164"/>
      <c r="H454" s="165"/>
      <c r="K454" s="210"/>
      <c r="L454" s="133"/>
    </row>
    <row r="455" spans="1:12" s="3" customFormat="1" ht="12.75" outlineLevel="1">
      <c r="A455" s="101"/>
      <c r="B455" s="38"/>
      <c r="C455" s="38">
        <v>6</v>
      </c>
      <c r="D455" s="45" t="s">
        <v>179</v>
      </c>
      <c r="E455" s="38" t="s">
        <v>67</v>
      </c>
      <c r="F455" s="103">
        <v>189</v>
      </c>
      <c r="G455" s="164"/>
      <c r="H455" s="165"/>
      <c r="K455" s="210"/>
      <c r="L455" s="133"/>
    </row>
    <row r="456" spans="1:12" s="3" customFormat="1" ht="12.75" outlineLevel="1">
      <c r="A456" s="101"/>
      <c r="B456" s="38"/>
      <c r="C456" s="38">
        <v>7</v>
      </c>
      <c r="D456" s="45" t="s">
        <v>180</v>
      </c>
      <c r="E456" s="38" t="s">
        <v>67</v>
      </c>
      <c r="F456" s="103">
        <v>2</v>
      </c>
      <c r="G456" s="164"/>
      <c r="H456" s="165"/>
      <c r="K456" s="210"/>
      <c r="L456" s="133"/>
    </row>
    <row r="457" spans="1:12" s="3" customFormat="1" ht="12.75" outlineLevel="1">
      <c r="A457" s="101"/>
      <c r="B457" s="38"/>
      <c r="C457" s="38">
        <v>8</v>
      </c>
      <c r="D457" s="45" t="s">
        <v>181</v>
      </c>
      <c r="E457" s="38" t="s">
        <v>67</v>
      </c>
      <c r="F457" s="103">
        <v>1</v>
      </c>
      <c r="G457" s="164"/>
      <c r="H457" s="165"/>
      <c r="K457" s="210"/>
      <c r="L457" s="133"/>
    </row>
    <row r="458" spans="1:12" s="3" customFormat="1" ht="12.75" outlineLevel="1">
      <c r="A458" s="101"/>
      <c r="B458" s="38"/>
      <c r="C458" s="38">
        <v>9</v>
      </c>
      <c r="D458" s="45" t="s">
        <v>182</v>
      </c>
      <c r="E458" s="38" t="s">
        <v>67</v>
      </c>
      <c r="F458" s="103">
        <v>2</v>
      </c>
      <c r="G458" s="164"/>
      <c r="H458" s="165"/>
      <c r="K458" s="210"/>
      <c r="L458" s="133"/>
    </row>
    <row r="459" spans="1:12" s="3" customFormat="1" ht="25.5" outlineLevel="1">
      <c r="A459" s="101"/>
      <c r="B459" s="38"/>
      <c r="C459" s="38">
        <v>10</v>
      </c>
      <c r="D459" s="45" t="s">
        <v>534</v>
      </c>
      <c r="E459" s="38" t="s">
        <v>67</v>
      </c>
      <c r="F459" s="103">
        <v>1</v>
      </c>
      <c r="G459" s="164"/>
      <c r="H459" s="165"/>
      <c r="K459" s="210"/>
      <c r="L459" s="133"/>
    </row>
    <row r="460" spans="1:12" s="3" customFormat="1" ht="51" outlineLevel="1">
      <c r="A460" s="101"/>
      <c r="B460" s="38"/>
      <c r="C460" s="38">
        <v>11</v>
      </c>
      <c r="D460" s="45" t="s">
        <v>535</v>
      </c>
      <c r="E460" s="38" t="s">
        <v>67</v>
      </c>
      <c r="F460" s="103">
        <v>3</v>
      </c>
      <c r="G460" s="164"/>
      <c r="H460" s="165"/>
      <c r="K460" s="210"/>
      <c r="L460" s="133"/>
    </row>
    <row r="461" spans="1:12" s="3" customFormat="1" ht="25.5" outlineLevel="1">
      <c r="A461" s="101"/>
      <c r="B461" s="38"/>
      <c r="C461" s="38">
        <v>12</v>
      </c>
      <c r="D461" s="45" t="s">
        <v>536</v>
      </c>
      <c r="E461" s="38" t="s">
        <v>67</v>
      </c>
      <c r="F461" s="103">
        <v>1</v>
      </c>
      <c r="G461" s="164"/>
      <c r="H461" s="165"/>
      <c r="K461" s="210"/>
      <c r="L461" s="133"/>
    </row>
    <row r="462" spans="1:12" s="3" customFormat="1" ht="12.75" outlineLevel="1">
      <c r="A462" s="101"/>
      <c r="B462" s="38"/>
      <c r="C462" s="38">
        <v>13</v>
      </c>
      <c r="D462" s="45" t="s">
        <v>183</v>
      </c>
      <c r="E462" s="38" t="s">
        <v>67</v>
      </c>
      <c r="F462" s="103">
        <v>189</v>
      </c>
      <c r="G462" s="164"/>
      <c r="H462" s="165"/>
      <c r="K462" s="210"/>
      <c r="L462" s="133"/>
    </row>
    <row r="463" spans="1:12" s="3" customFormat="1" ht="12.75">
      <c r="A463" s="31">
        <v>22</v>
      </c>
      <c r="B463" s="32"/>
      <c r="C463" s="33"/>
      <c r="D463" s="34" t="s">
        <v>531</v>
      </c>
      <c r="E463" s="33" t="s">
        <v>51</v>
      </c>
      <c r="F463" s="35">
        <v>0</v>
      </c>
      <c r="G463" s="162"/>
      <c r="H463" s="163"/>
      <c r="I463" s="2"/>
      <c r="K463" s="210"/>
      <c r="L463" s="133"/>
    </row>
    <row r="464" spans="1:12" s="3" customFormat="1" ht="12.75">
      <c r="A464" s="22"/>
      <c r="B464" s="23">
        <v>1</v>
      </c>
      <c r="C464" s="24"/>
      <c r="D464" s="25" t="s">
        <v>174</v>
      </c>
      <c r="E464" s="24" t="s">
        <v>51</v>
      </c>
      <c r="F464" s="26">
        <v>0</v>
      </c>
      <c r="G464" s="158"/>
      <c r="H464" s="159"/>
      <c r="I464" s="2"/>
      <c r="K464" s="210"/>
      <c r="L464" s="133"/>
    </row>
    <row r="465" spans="1:12" s="3" customFormat="1" ht="12.75" outlineLevel="1">
      <c r="A465" s="101"/>
      <c r="B465" s="38"/>
      <c r="C465" s="38">
        <v>1</v>
      </c>
      <c r="D465" s="45" t="s">
        <v>155</v>
      </c>
      <c r="E465" s="38" t="s">
        <v>67</v>
      </c>
      <c r="F465" s="102">
        <v>1</v>
      </c>
      <c r="G465" s="166"/>
      <c r="H465" s="167"/>
      <c r="K465" s="210"/>
      <c r="L465" s="133"/>
    </row>
    <row r="466" spans="1:12" s="3" customFormat="1" ht="12.75" outlineLevel="1">
      <c r="A466" s="39"/>
      <c r="B466" s="40"/>
      <c r="C466" s="41"/>
      <c r="D466" s="42" t="s">
        <v>76</v>
      </c>
      <c r="E466" s="41"/>
      <c r="F466" s="43">
        <v>0</v>
      </c>
      <c r="G466" s="170"/>
      <c r="H466" s="171"/>
      <c r="I466" s="2"/>
      <c r="K466" s="210"/>
      <c r="L466" s="133"/>
    </row>
    <row r="467" spans="1:12" s="3" customFormat="1" ht="12.75" outlineLevel="1">
      <c r="A467" s="101"/>
      <c r="B467" s="38"/>
      <c r="C467" s="38">
        <v>2</v>
      </c>
      <c r="D467" s="45" t="s">
        <v>401</v>
      </c>
      <c r="E467" s="38" t="s">
        <v>54</v>
      </c>
      <c r="F467" s="102">
        <v>10</v>
      </c>
      <c r="G467" s="166"/>
      <c r="H467" s="167"/>
      <c r="K467" s="210"/>
      <c r="L467" s="133"/>
    </row>
    <row r="468" spans="1:12" s="3" customFormat="1" ht="12.75" outlineLevel="1">
      <c r="A468" s="101"/>
      <c r="B468" s="38"/>
      <c r="C468" s="38">
        <v>3</v>
      </c>
      <c r="D468" s="45" t="s">
        <v>402</v>
      </c>
      <c r="E468" s="38" t="s">
        <v>54</v>
      </c>
      <c r="F468" s="102">
        <v>178</v>
      </c>
      <c r="G468" s="166"/>
      <c r="H468" s="167"/>
      <c r="K468" s="210"/>
      <c r="L468" s="133"/>
    </row>
    <row r="469" spans="1:12" s="3" customFormat="1" ht="12.75" outlineLevel="1">
      <c r="A469" s="101"/>
      <c r="B469" s="38"/>
      <c r="C469" s="38">
        <v>4</v>
      </c>
      <c r="D469" s="45" t="s">
        <v>403</v>
      </c>
      <c r="E469" s="38" t="s">
        <v>54</v>
      </c>
      <c r="F469" s="102">
        <v>194</v>
      </c>
      <c r="G469" s="166"/>
      <c r="H469" s="167"/>
      <c r="K469" s="210"/>
      <c r="L469" s="133"/>
    </row>
    <row r="470" spans="1:12" s="3" customFormat="1" ht="12.75" outlineLevel="1">
      <c r="A470" s="101"/>
      <c r="B470" s="38"/>
      <c r="C470" s="38">
        <v>5</v>
      </c>
      <c r="D470" s="45" t="s">
        <v>404</v>
      </c>
      <c r="E470" s="38" t="s">
        <v>54</v>
      </c>
      <c r="F470" s="102">
        <v>84</v>
      </c>
      <c r="G470" s="166"/>
      <c r="H470" s="167"/>
      <c r="K470" s="210"/>
      <c r="L470" s="133"/>
    </row>
    <row r="471" spans="1:12" s="3" customFormat="1" ht="12.75" outlineLevel="1">
      <c r="A471" s="39"/>
      <c r="B471" s="40"/>
      <c r="C471" s="41"/>
      <c r="D471" s="42" t="s">
        <v>77</v>
      </c>
      <c r="E471" s="41"/>
      <c r="F471" s="43">
        <v>0</v>
      </c>
      <c r="G471" s="170"/>
      <c r="H471" s="171"/>
      <c r="I471" s="2"/>
      <c r="K471" s="210"/>
      <c r="L471" s="133"/>
    </row>
    <row r="472" spans="1:12" s="3" customFormat="1" ht="12.75" outlineLevel="1">
      <c r="A472" s="101"/>
      <c r="B472" s="38"/>
      <c r="C472" s="38">
        <v>6</v>
      </c>
      <c r="D472" s="45" t="s">
        <v>82</v>
      </c>
      <c r="E472" s="38" t="s">
        <v>67</v>
      </c>
      <c r="F472" s="102">
        <v>4</v>
      </c>
      <c r="G472" s="166"/>
      <c r="H472" s="167"/>
      <c r="K472" s="210"/>
      <c r="L472" s="133"/>
    </row>
    <row r="473" spans="1:12" s="3" customFormat="1" ht="12.75" outlineLevel="1">
      <c r="A473" s="101"/>
      <c r="B473" s="38"/>
      <c r="C473" s="38">
        <v>7</v>
      </c>
      <c r="D473" s="45" t="s">
        <v>83</v>
      </c>
      <c r="E473" s="38" t="s">
        <v>67</v>
      </c>
      <c r="F473" s="102">
        <v>55</v>
      </c>
      <c r="G473" s="166"/>
      <c r="H473" s="167"/>
      <c r="K473" s="210"/>
      <c r="L473" s="133"/>
    </row>
    <row r="474" spans="1:12" s="3" customFormat="1" ht="12.75" outlineLevel="1">
      <c r="A474" s="101"/>
      <c r="B474" s="38"/>
      <c r="C474" s="38">
        <v>8</v>
      </c>
      <c r="D474" s="45" t="s">
        <v>84</v>
      </c>
      <c r="E474" s="38" t="s">
        <v>67</v>
      </c>
      <c r="F474" s="102">
        <v>57</v>
      </c>
      <c r="G474" s="166"/>
      <c r="H474" s="167"/>
      <c r="K474" s="210"/>
      <c r="L474" s="133"/>
    </row>
    <row r="475" spans="1:12" s="3" customFormat="1" ht="12.75" outlineLevel="1">
      <c r="A475" s="101"/>
      <c r="B475" s="38"/>
      <c r="C475" s="38">
        <v>9</v>
      </c>
      <c r="D475" s="45" t="s">
        <v>85</v>
      </c>
      <c r="E475" s="38" t="s">
        <v>67</v>
      </c>
      <c r="F475" s="102">
        <v>36</v>
      </c>
      <c r="G475" s="166"/>
      <c r="H475" s="167"/>
      <c r="K475" s="210"/>
      <c r="L475" s="133"/>
    </row>
    <row r="476" spans="1:12" s="3" customFormat="1" ht="12.75" outlineLevel="1">
      <c r="A476" s="39"/>
      <c r="B476" s="40"/>
      <c r="C476" s="41"/>
      <c r="D476" s="42" t="s">
        <v>168</v>
      </c>
      <c r="E476" s="41" t="s">
        <v>51</v>
      </c>
      <c r="F476" s="43">
        <v>0</v>
      </c>
      <c r="G476" s="170"/>
      <c r="H476" s="171"/>
      <c r="I476" s="2"/>
      <c r="K476" s="210"/>
      <c r="L476" s="133"/>
    </row>
    <row r="477" spans="1:12" s="3" customFormat="1" ht="12.75" outlineLevel="1">
      <c r="A477" s="101"/>
      <c r="B477" s="38"/>
      <c r="C477" s="38">
        <v>10</v>
      </c>
      <c r="D477" s="45" t="s">
        <v>94</v>
      </c>
      <c r="E477" s="38" t="s">
        <v>67</v>
      </c>
      <c r="F477" s="102">
        <v>10</v>
      </c>
      <c r="G477" s="166"/>
      <c r="H477" s="167"/>
      <c r="K477" s="210"/>
      <c r="L477" s="133"/>
    </row>
    <row r="478" spans="1:12" s="3" customFormat="1" ht="12.75" outlineLevel="1">
      <c r="A478" s="101"/>
      <c r="B478" s="38"/>
      <c r="C478" s="38">
        <v>11</v>
      </c>
      <c r="D478" s="45" t="s">
        <v>175</v>
      </c>
      <c r="E478" s="38" t="s">
        <v>67</v>
      </c>
      <c r="F478" s="102">
        <v>10</v>
      </c>
      <c r="G478" s="166"/>
      <c r="H478" s="167"/>
      <c r="K478" s="210"/>
      <c r="L478" s="133"/>
    </row>
    <row r="479" spans="1:12" s="3" customFormat="1" ht="12.75">
      <c r="A479" s="31">
        <v>23</v>
      </c>
      <c r="B479" s="32"/>
      <c r="C479" s="33"/>
      <c r="D479" s="34" t="s">
        <v>437</v>
      </c>
      <c r="E479" s="33" t="s">
        <v>51</v>
      </c>
      <c r="F479" s="35">
        <v>0</v>
      </c>
      <c r="G479" s="162"/>
      <c r="H479" s="163"/>
      <c r="I479" s="2"/>
      <c r="K479" s="210"/>
      <c r="L479" s="133"/>
    </row>
    <row r="480" spans="1:12" s="3" customFormat="1" ht="12.75">
      <c r="A480" s="22"/>
      <c r="B480" s="23">
        <v>1</v>
      </c>
      <c r="C480" s="24"/>
      <c r="D480" s="25" t="s">
        <v>538</v>
      </c>
      <c r="E480" s="24" t="s">
        <v>51</v>
      </c>
      <c r="F480" s="26">
        <v>0</v>
      </c>
      <c r="G480" s="158"/>
      <c r="H480" s="159"/>
      <c r="I480" s="2"/>
      <c r="K480" s="210"/>
      <c r="L480" s="133"/>
    </row>
    <row r="481" spans="1:12" s="3" customFormat="1" ht="38.25" outlineLevel="1">
      <c r="A481" s="36"/>
      <c r="B481" s="37"/>
      <c r="C481" s="38">
        <v>1</v>
      </c>
      <c r="D481" s="45" t="s">
        <v>658</v>
      </c>
      <c r="E481" s="38" t="s">
        <v>67</v>
      </c>
      <c r="F481" s="103">
        <v>656</v>
      </c>
      <c r="G481" s="164"/>
      <c r="H481" s="165"/>
      <c r="K481" s="210"/>
      <c r="L481" s="133"/>
    </row>
    <row r="482" spans="1:12" s="3" customFormat="1" ht="25.5" outlineLevel="1">
      <c r="A482" s="36"/>
      <c r="B482" s="37"/>
      <c r="C482" s="38">
        <v>2</v>
      </c>
      <c r="D482" s="45" t="s">
        <v>659</v>
      </c>
      <c r="E482" s="38" t="s">
        <v>67</v>
      </c>
      <c r="F482" s="103">
        <v>53</v>
      </c>
      <c r="G482" s="164"/>
      <c r="H482" s="165"/>
      <c r="K482" s="210"/>
      <c r="L482" s="133"/>
    </row>
    <row r="483" spans="1:12" s="3" customFormat="1" ht="38.25" outlineLevel="1">
      <c r="A483" s="36"/>
      <c r="B483" s="37"/>
      <c r="C483" s="38">
        <v>3</v>
      </c>
      <c r="D483" s="45" t="s">
        <v>660</v>
      </c>
      <c r="E483" s="38" t="s">
        <v>67</v>
      </c>
      <c r="F483" s="103">
        <v>5</v>
      </c>
      <c r="G483" s="164"/>
      <c r="H483" s="165"/>
      <c r="K483" s="210"/>
      <c r="L483" s="133"/>
    </row>
    <row r="484" spans="1:12" s="3" customFormat="1" ht="38.25" outlineLevel="1">
      <c r="A484" s="36"/>
      <c r="B484" s="37"/>
      <c r="C484" s="38">
        <v>4</v>
      </c>
      <c r="D484" s="45" t="s">
        <v>481</v>
      </c>
      <c r="E484" s="38" t="s">
        <v>67</v>
      </c>
      <c r="F484" s="103">
        <v>14</v>
      </c>
      <c r="G484" s="164"/>
      <c r="H484" s="165"/>
      <c r="K484" s="210"/>
      <c r="L484" s="133"/>
    </row>
    <row r="485" spans="1:12" s="3" customFormat="1" ht="25.5" outlineLevel="1">
      <c r="A485" s="36"/>
      <c r="B485" s="37"/>
      <c r="C485" s="38">
        <v>5</v>
      </c>
      <c r="D485" s="45" t="s">
        <v>537</v>
      </c>
      <c r="E485" s="38" t="s">
        <v>67</v>
      </c>
      <c r="F485" s="103">
        <v>12</v>
      </c>
      <c r="G485" s="164"/>
      <c r="H485" s="165"/>
      <c r="K485" s="210"/>
      <c r="L485" s="133"/>
    </row>
    <row r="486" spans="1:12" s="3" customFormat="1" ht="12.75" outlineLevel="1">
      <c r="A486" s="101"/>
      <c r="B486" s="38"/>
      <c r="C486" s="38">
        <v>6</v>
      </c>
      <c r="D486" s="45" t="s">
        <v>192</v>
      </c>
      <c r="E486" s="38" t="s">
        <v>67</v>
      </c>
      <c r="F486" s="103">
        <v>12</v>
      </c>
      <c r="G486" s="164"/>
      <c r="H486" s="165"/>
      <c r="K486" s="210"/>
      <c r="L486" s="133"/>
    </row>
    <row r="487" spans="1:12" s="3" customFormat="1" ht="12.75" outlineLevel="1">
      <c r="A487" s="101"/>
      <c r="B487" s="38"/>
      <c r="C487" s="38">
        <v>7</v>
      </c>
      <c r="D487" s="45" t="s">
        <v>193</v>
      </c>
      <c r="E487" s="38" t="s">
        <v>67</v>
      </c>
      <c r="F487" s="103">
        <v>8</v>
      </c>
      <c r="G487" s="164"/>
      <c r="H487" s="165"/>
      <c r="K487" s="210"/>
      <c r="L487" s="133"/>
    </row>
    <row r="488" spans="1:12" s="3" customFormat="1" ht="12.75" outlineLevel="1">
      <c r="A488" s="101"/>
      <c r="B488" s="38"/>
      <c r="C488" s="38">
        <v>8</v>
      </c>
      <c r="D488" s="45" t="s">
        <v>194</v>
      </c>
      <c r="E488" s="38" t="s">
        <v>67</v>
      </c>
      <c r="F488" s="103">
        <v>10</v>
      </c>
      <c r="G488" s="164"/>
      <c r="H488" s="165"/>
      <c r="K488" s="210"/>
      <c r="L488" s="133"/>
    </row>
    <row r="489" spans="1:12" s="3" customFormat="1" ht="12.75" outlineLevel="1">
      <c r="A489" s="101"/>
      <c r="B489" s="38"/>
      <c r="C489" s="38">
        <v>9</v>
      </c>
      <c r="D489" s="45" t="s">
        <v>438</v>
      </c>
      <c r="E489" s="38" t="s">
        <v>67</v>
      </c>
      <c r="F489" s="103">
        <v>12</v>
      </c>
      <c r="G489" s="164"/>
      <c r="H489" s="165"/>
      <c r="K489" s="210"/>
      <c r="L489" s="133"/>
    </row>
    <row r="490" spans="1:12" s="3" customFormat="1" ht="12.75" outlineLevel="1">
      <c r="A490" s="101"/>
      <c r="B490" s="38"/>
      <c r="C490" s="38">
        <v>10</v>
      </c>
      <c r="D490" s="45" t="s">
        <v>195</v>
      </c>
      <c r="E490" s="38" t="s">
        <v>67</v>
      </c>
      <c r="F490" s="103">
        <v>8</v>
      </c>
      <c r="G490" s="164"/>
      <c r="H490" s="165"/>
      <c r="K490" s="210"/>
      <c r="L490" s="133"/>
    </row>
    <row r="491" spans="1:12" s="3" customFormat="1" ht="12.75">
      <c r="A491" s="22"/>
      <c r="B491" s="23">
        <v>2</v>
      </c>
      <c r="C491" s="24"/>
      <c r="D491" s="25" t="s">
        <v>539</v>
      </c>
      <c r="E491" s="24" t="s">
        <v>51</v>
      </c>
      <c r="F491" s="26">
        <v>0</v>
      </c>
      <c r="G491" s="158"/>
      <c r="H491" s="159"/>
      <c r="I491" s="2"/>
      <c r="K491" s="210"/>
      <c r="L491" s="133"/>
    </row>
    <row r="492" spans="1:12" s="3" customFormat="1" ht="38.25" outlineLevel="1">
      <c r="A492" s="36"/>
      <c r="B492" s="37"/>
      <c r="C492" s="38">
        <v>1</v>
      </c>
      <c r="D492" s="45" t="s">
        <v>482</v>
      </c>
      <c r="E492" s="38" t="s">
        <v>67</v>
      </c>
      <c r="F492" s="102">
        <v>330</v>
      </c>
      <c r="G492" s="166"/>
      <c r="H492" s="167"/>
      <c r="K492" s="210"/>
      <c r="L492" s="133"/>
    </row>
    <row r="493" spans="1:12" s="3" customFormat="1" ht="38.25" outlineLevel="1">
      <c r="A493" s="36"/>
      <c r="B493" s="37"/>
      <c r="C493" s="38">
        <v>2</v>
      </c>
      <c r="D493" s="45" t="s">
        <v>540</v>
      </c>
      <c r="E493" s="38" t="s">
        <v>67</v>
      </c>
      <c r="F493" s="103">
        <v>32</v>
      </c>
      <c r="G493" s="166"/>
      <c r="H493" s="167"/>
      <c r="K493" s="210"/>
      <c r="L493" s="133"/>
    </row>
    <row r="494" spans="1:12" s="3" customFormat="1" ht="38.25" outlineLevel="1">
      <c r="A494" s="36"/>
      <c r="B494" s="37"/>
      <c r="C494" s="38">
        <v>3</v>
      </c>
      <c r="D494" s="45" t="s">
        <v>483</v>
      </c>
      <c r="E494" s="38" t="s">
        <v>12</v>
      </c>
      <c r="F494" s="102">
        <v>47</v>
      </c>
      <c r="G494" s="166"/>
      <c r="H494" s="167"/>
      <c r="K494" s="210"/>
      <c r="L494" s="133"/>
    </row>
    <row r="495" spans="1:12" s="3" customFormat="1" ht="25.5" outlineLevel="1">
      <c r="A495" s="36"/>
      <c r="B495" s="37"/>
      <c r="C495" s="38">
        <v>4</v>
      </c>
      <c r="D495" s="45" t="s">
        <v>484</v>
      </c>
      <c r="E495" s="38" t="s">
        <v>12</v>
      </c>
      <c r="F495" s="102">
        <v>8</v>
      </c>
      <c r="G495" s="166"/>
      <c r="H495" s="167"/>
      <c r="K495" s="210"/>
      <c r="L495" s="133"/>
    </row>
    <row r="496" spans="1:12" s="3" customFormat="1" ht="12.75" outlineLevel="1">
      <c r="A496" s="36"/>
      <c r="B496" s="37"/>
      <c r="C496" s="38">
        <v>5</v>
      </c>
      <c r="D496" s="45" t="s">
        <v>541</v>
      </c>
      <c r="E496" s="38" t="s">
        <v>12</v>
      </c>
      <c r="F496" s="102">
        <v>1</v>
      </c>
      <c r="G496" s="166"/>
      <c r="H496" s="167"/>
      <c r="K496" s="210"/>
      <c r="L496" s="133"/>
    </row>
    <row r="497" spans="1:12" s="3" customFormat="1" ht="12.75" outlineLevel="1">
      <c r="A497" s="36"/>
      <c r="B497" s="37"/>
      <c r="C497" s="38">
        <v>6</v>
      </c>
      <c r="D497" s="45" t="s">
        <v>542</v>
      </c>
      <c r="E497" s="38" t="s">
        <v>12</v>
      </c>
      <c r="F497" s="102">
        <v>5</v>
      </c>
      <c r="G497" s="166"/>
      <c r="H497" s="167"/>
      <c r="K497" s="210"/>
      <c r="L497" s="133"/>
    </row>
    <row r="498" spans="1:12" s="3" customFormat="1" ht="12.75" outlineLevel="1">
      <c r="A498" s="36"/>
      <c r="B498" s="37"/>
      <c r="C498" s="38">
        <v>7</v>
      </c>
      <c r="D498" s="45" t="s">
        <v>543</v>
      </c>
      <c r="E498" s="38" t="s">
        <v>12</v>
      </c>
      <c r="F498" s="102">
        <v>5</v>
      </c>
      <c r="G498" s="166"/>
      <c r="H498" s="167"/>
      <c r="K498" s="210"/>
      <c r="L498" s="133"/>
    </row>
    <row r="499" spans="1:12" s="3" customFormat="1" ht="12.75">
      <c r="A499" s="22"/>
      <c r="B499" s="23">
        <v>3</v>
      </c>
      <c r="C499" s="24"/>
      <c r="D499" s="25" t="s">
        <v>545</v>
      </c>
      <c r="E499" s="24"/>
      <c r="F499" s="26">
        <v>0</v>
      </c>
      <c r="G499" s="158"/>
      <c r="H499" s="159"/>
      <c r="I499" s="2"/>
      <c r="K499" s="210"/>
      <c r="L499" s="133"/>
    </row>
    <row r="500" spans="1:12" s="3" customFormat="1" ht="25.5" outlineLevel="1">
      <c r="A500" s="46"/>
      <c r="B500" s="47"/>
      <c r="C500" s="38">
        <v>1</v>
      </c>
      <c r="D500" s="45" t="s">
        <v>546</v>
      </c>
      <c r="E500" s="38" t="s">
        <v>12</v>
      </c>
      <c r="F500" s="102">
        <v>34</v>
      </c>
      <c r="G500" s="166"/>
      <c r="H500" s="167"/>
      <c r="K500" s="210"/>
      <c r="L500" s="133"/>
    </row>
    <row r="501" spans="1:12" s="3" customFormat="1" ht="25.5" outlineLevel="1">
      <c r="A501" s="46"/>
      <c r="B501" s="47"/>
      <c r="C501" s="38">
        <v>2</v>
      </c>
      <c r="D501" s="45" t="s">
        <v>547</v>
      </c>
      <c r="E501" s="38" t="s">
        <v>12</v>
      </c>
      <c r="F501" s="102">
        <v>34</v>
      </c>
      <c r="G501" s="166"/>
      <c r="H501" s="167"/>
      <c r="K501" s="210"/>
      <c r="L501" s="133"/>
    </row>
    <row r="502" spans="1:12" s="3" customFormat="1" ht="25.5" outlineLevel="1">
      <c r="A502" s="46"/>
      <c r="B502" s="47"/>
      <c r="C502" s="38">
        <v>3</v>
      </c>
      <c r="D502" s="45" t="s">
        <v>548</v>
      </c>
      <c r="E502" s="38" t="s">
        <v>12</v>
      </c>
      <c r="F502" s="102">
        <v>34</v>
      </c>
      <c r="G502" s="166"/>
      <c r="H502" s="167"/>
      <c r="K502" s="210"/>
      <c r="L502" s="133"/>
    </row>
    <row r="503" spans="1:12" s="3" customFormat="1" ht="12.75" outlineLevel="1">
      <c r="A503" s="46"/>
      <c r="B503" s="47"/>
      <c r="C503" s="38">
        <v>4</v>
      </c>
      <c r="D503" s="45" t="s">
        <v>492</v>
      </c>
      <c r="E503" s="38" t="s">
        <v>12</v>
      </c>
      <c r="F503" s="102">
        <v>31</v>
      </c>
      <c r="G503" s="166"/>
      <c r="H503" s="167"/>
      <c r="K503" s="210"/>
      <c r="L503" s="133"/>
    </row>
    <row r="504" spans="1:12" s="3" customFormat="1" ht="25.5" outlineLevel="1">
      <c r="A504" s="46"/>
      <c r="B504" s="47"/>
      <c r="C504" s="38">
        <v>5</v>
      </c>
      <c r="D504" s="45" t="s">
        <v>491</v>
      </c>
      <c r="E504" s="38" t="s">
        <v>12</v>
      </c>
      <c r="F504" s="102">
        <v>31</v>
      </c>
      <c r="G504" s="166"/>
      <c r="H504" s="167"/>
      <c r="K504" s="210"/>
      <c r="L504" s="133"/>
    </row>
    <row r="505" spans="1:12" s="3" customFormat="1" ht="12.75" outlineLevel="1">
      <c r="A505" s="36"/>
      <c r="B505" s="37"/>
      <c r="C505" s="38">
        <v>6</v>
      </c>
      <c r="D505" s="45" t="s">
        <v>485</v>
      </c>
      <c r="E505" s="38" t="s">
        <v>12</v>
      </c>
      <c r="F505" s="102">
        <v>131</v>
      </c>
      <c r="G505" s="166"/>
      <c r="H505" s="167"/>
      <c r="K505" s="210"/>
      <c r="L505" s="133"/>
    </row>
    <row r="506" spans="1:12" s="3" customFormat="1" ht="12.75">
      <c r="A506" s="22"/>
      <c r="B506" s="23">
        <v>4</v>
      </c>
      <c r="C506" s="24"/>
      <c r="D506" s="25" t="s">
        <v>565</v>
      </c>
      <c r="E506" s="24"/>
      <c r="F506" s="26">
        <v>0</v>
      </c>
      <c r="G506" s="158"/>
      <c r="H506" s="159"/>
      <c r="I506" s="2"/>
      <c r="K506" s="210"/>
      <c r="L506" s="133"/>
    </row>
    <row r="507" spans="1:12" s="3" customFormat="1" ht="63.75" outlineLevel="1">
      <c r="A507" s="101"/>
      <c r="B507" s="37"/>
      <c r="C507" s="37"/>
      <c r="D507" s="104" t="s">
        <v>549</v>
      </c>
      <c r="E507" s="38"/>
      <c r="F507" s="103"/>
      <c r="G507" s="164"/>
      <c r="H507" s="165"/>
      <c r="K507" s="210"/>
      <c r="L507" s="133"/>
    </row>
    <row r="508" spans="1:12" s="3" customFormat="1" ht="63.75" outlineLevel="1">
      <c r="A508" s="101"/>
      <c r="B508" s="37"/>
      <c r="C508" s="37"/>
      <c r="D508" s="104" t="s">
        <v>550</v>
      </c>
      <c r="E508" s="38"/>
      <c r="F508" s="103"/>
      <c r="G508" s="164"/>
      <c r="H508" s="165"/>
      <c r="K508" s="210"/>
      <c r="L508" s="133"/>
    </row>
    <row r="509" spans="1:12" s="3" customFormat="1" ht="25.5" outlineLevel="1">
      <c r="A509" s="101"/>
      <c r="B509" s="37"/>
      <c r="C509" s="37"/>
      <c r="D509" s="104" t="s">
        <v>551</v>
      </c>
      <c r="E509" s="38"/>
      <c r="F509" s="103"/>
      <c r="G509" s="164"/>
      <c r="H509" s="165"/>
      <c r="K509" s="210"/>
      <c r="L509" s="133"/>
    </row>
    <row r="510" spans="1:12" s="3" customFormat="1" ht="63.75" outlineLevel="1">
      <c r="A510" s="101"/>
      <c r="B510" s="37"/>
      <c r="C510" s="37"/>
      <c r="D510" s="104" t="s">
        <v>552</v>
      </c>
      <c r="E510" s="38"/>
      <c r="F510" s="103"/>
      <c r="G510" s="164"/>
      <c r="H510" s="165"/>
      <c r="K510" s="210"/>
      <c r="L510" s="133"/>
    </row>
    <row r="511" spans="1:12" s="3" customFormat="1" ht="12.75" outlineLevel="1">
      <c r="A511" s="101"/>
      <c r="B511" s="37"/>
      <c r="C511" s="38">
        <v>1</v>
      </c>
      <c r="D511" s="104" t="s">
        <v>553</v>
      </c>
      <c r="E511" s="38" t="s">
        <v>27</v>
      </c>
      <c r="F511" s="103">
        <v>205</v>
      </c>
      <c r="G511" s="164"/>
      <c r="H511" s="165"/>
      <c r="K511" s="210"/>
      <c r="L511" s="133"/>
    </row>
    <row r="512" spans="1:12" s="3" customFormat="1" ht="12.75" outlineLevel="1">
      <c r="A512" s="101"/>
      <c r="B512" s="37"/>
      <c r="C512" s="38">
        <v>2</v>
      </c>
      <c r="D512" s="104" t="s">
        <v>554</v>
      </c>
      <c r="E512" s="38" t="s">
        <v>27</v>
      </c>
      <c r="F512" s="103">
        <v>33</v>
      </c>
      <c r="G512" s="164"/>
      <c r="H512" s="165"/>
      <c r="K512" s="210"/>
      <c r="L512" s="133"/>
    </row>
    <row r="513" spans="1:12" s="3" customFormat="1" ht="12.75" outlineLevel="1">
      <c r="A513" s="101"/>
      <c r="B513" s="37"/>
      <c r="C513" s="38">
        <v>3</v>
      </c>
      <c r="D513" s="104" t="s">
        <v>555</v>
      </c>
      <c r="E513" s="38" t="s">
        <v>27</v>
      </c>
      <c r="F513" s="103">
        <v>258</v>
      </c>
      <c r="G513" s="164"/>
      <c r="H513" s="165"/>
      <c r="K513" s="210"/>
      <c r="L513" s="133"/>
    </row>
    <row r="514" spans="1:12" s="3" customFormat="1" ht="12.75" outlineLevel="1">
      <c r="A514" s="101"/>
      <c r="B514" s="37"/>
      <c r="C514" s="38">
        <v>4</v>
      </c>
      <c r="D514" s="104" t="s">
        <v>556</v>
      </c>
      <c r="E514" s="38" t="s">
        <v>27</v>
      </c>
      <c r="F514" s="103">
        <v>304</v>
      </c>
      <c r="G514" s="164"/>
      <c r="H514" s="165"/>
      <c r="K514" s="210"/>
      <c r="L514" s="133"/>
    </row>
    <row r="515" spans="1:12" s="3" customFormat="1" ht="12.75" outlineLevel="1">
      <c r="A515" s="101"/>
      <c r="B515" s="37"/>
      <c r="C515" s="38">
        <v>5</v>
      </c>
      <c r="D515" s="104" t="s">
        <v>557</v>
      </c>
      <c r="E515" s="38" t="s">
        <v>27</v>
      </c>
      <c r="F515" s="103">
        <v>77</v>
      </c>
      <c r="G515" s="164"/>
      <c r="H515" s="165"/>
      <c r="K515" s="210"/>
      <c r="L515" s="133"/>
    </row>
    <row r="516" spans="1:12" s="3" customFormat="1" ht="89.25" outlineLevel="1">
      <c r="A516" s="101"/>
      <c r="B516" s="37"/>
      <c r="C516" s="38"/>
      <c r="D516" s="104" t="s">
        <v>558</v>
      </c>
      <c r="E516" s="38"/>
      <c r="F516" s="103">
        <v>0</v>
      </c>
      <c r="G516" s="164"/>
      <c r="H516" s="165"/>
      <c r="K516" s="210"/>
      <c r="L516" s="133"/>
    </row>
    <row r="517" spans="1:12" s="3" customFormat="1" ht="12.75" outlineLevel="1">
      <c r="A517" s="101"/>
      <c r="B517" s="37"/>
      <c r="C517" s="38">
        <v>1</v>
      </c>
      <c r="D517" s="104" t="s">
        <v>559</v>
      </c>
      <c r="E517" s="38" t="s">
        <v>27</v>
      </c>
      <c r="F517" s="103">
        <v>166</v>
      </c>
      <c r="G517" s="164"/>
      <c r="H517" s="165"/>
      <c r="K517" s="210"/>
      <c r="L517" s="133"/>
    </row>
    <row r="518" spans="1:12" s="3" customFormat="1" ht="12.75" outlineLevel="1">
      <c r="A518" s="101"/>
      <c r="B518" s="37"/>
      <c r="C518" s="38">
        <v>2</v>
      </c>
      <c r="D518" s="104" t="s">
        <v>564</v>
      </c>
      <c r="E518" s="38" t="s">
        <v>27</v>
      </c>
      <c r="F518" s="103">
        <v>142</v>
      </c>
      <c r="G518" s="164"/>
      <c r="H518" s="165"/>
      <c r="K518" s="210"/>
      <c r="L518" s="133"/>
    </row>
    <row r="519" spans="1:12" s="3" customFormat="1" ht="12.75" outlineLevel="1">
      <c r="A519" s="101"/>
      <c r="B519" s="37"/>
      <c r="C519" s="38">
        <v>3</v>
      </c>
      <c r="D519" s="104" t="s">
        <v>560</v>
      </c>
      <c r="E519" s="38" t="s">
        <v>27</v>
      </c>
      <c r="F519" s="103">
        <v>180</v>
      </c>
      <c r="G519" s="164"/>
      <c r="H519" s="165"/>
      <c r="K519" s="210"/>
      <c r="L519" s="133"/>
    </row>
    <row r="520" spans="1:12" s="3" customFormat="1" ht="12.75" outlineLevel="1">
      <c r="A520" s="101"/>
      <c r="B520" s="37"/>
      <c r="C520" s="38">
        <v>4</v>
      </c>
      <c r="D520" s="104" t="s">
        <v>561</v>
      </c>
      <c r="E520" s="38" t="s">
        <v>27</v>
      </c>
      <c r="F520" s="103">
        <v>139</v>
      </c>
      <c r="G520" s="164"/>
      <c r="H520" s="165"/>
      <c r="K520" s="210"/>
      <c r="L520" s="133"/>
    </row>
    <row r="521" spans="1:12" s="3" customFormat="1" ht="12.75" outlineLevel="1">
      <c r="A521" s="101"/>
      <c r="B521" s="37"/>
      <c r="C521" s="38">
        <v>5</v>
      </c>
      <c r="D521" s="104" t="s">
        <v>562</v>
      </c>
      <c r="E521" s="38" t="s">
        <v>27</v>
      </c>
      <c r="F521" s="103">
        <v>139</v>
      </c>
      <c r="G521" s="164"/>
      <c r="H521" s="165"/>
      <c r="K521" s="210"/>
      <c r="L521" s="133"/>
    </row>
    <row r="522" spans="1:12" s="3" customFormat="1" ht="12.75" outlineLevel="1">
      <c r="A522" s="101"/>
      <c r="B522" s="37"/>
      <c r="C522" s="38">
        <v>6</v>
      </c>
      <c r="D522" s="104" t="s">
        <v>563</v>
      </c>
      <c r="E522" s="38" t="s">
        <v>27</v>
      </c>
      <c r="F522" s="103">
        <v>297</v>
      </c>
      <c r="G522" s="164"/>
      <c r="H522" s="165"/>
      <c r="K522" s="210"/>
      <c r="L522" s="133"/>
    </row>
    <row r="523" spans="1:12" s="3" customFormat="1" ht="12.75" outlineLevel="2">
      <c r="A523" s="36"/>
      <c r="B523" s="37"/>
      <c r="C523" s="38">
        <v>7</v>
      </c>
      <c r="D523" s="45" t="s">
        <v>566</v>
      </c>
      <c r="E523" s="38" t="s">
        <v>54</v>
      </c>
      <c r="F523" s="103">
        <v>194</v>
      </c>
      <c r="G523" s="164"/>
      <c r="H523" s="165"/>
      <c r="K523" s="210"/>
      <c r="L523" s="133"/>
    </row>
    <row r="524" spans="1:12" s="3" customFormat="1" ht="12.75">
      <c r="A524" s="22"/>
      <c r="B524" s="23">
        <v>5</v>
      </c>
      <c r="C524" s="24"/>
      <c r="D524" s="25" t="s">
        <v>490</v>
      </c>
      <c r="E524" s="24"/>
      <c r="F524" s="26">
        <v>0</v>
      </c>
      <c r="G524" s="158"/>
      <c r="H524" s="159"/>
      <c r="I524" s="2"/>
      <c r="K524" s="210"/>
      <c r="L524" s="133"/>
    </row>
    <row r="525" spans="1:12" s="3" customFormat="1" ht="38.25" outlineLevel="1">
      <c r="A525" s="36"/>
      <c r="B525" s="37"/>
      <c r="C525" s="38">
        <v>1</v>
      </c>
      <c r="D525" s="45" t="s">
        <v>324</v>
      </c>
      <c r="E525" s="38" t="s">
        <v>54</v>
      </c>
      <c r="F525" s="103">
        <v>152</v>
      </c>
      <c r="G525" s="164"/>
      <c r="H525" s="165"/>
      <c r="K525" s="210"/>
      <c r="L525" s="133"/>
    </row>
    <row r="526" spans="1:12" s="3" customFormat="1" ht="25.5" outlineLevel="1">
      <c r="A526" s="36"/>
      <c r="B526" s="37"/>
      <c r="C526" s="38">
        <v>2</v>
      </c>
      <c r="D526" s="45" t="s">
        <v>491</v>
      </c>
      <c r="E526" s="38" t="s">
        <v>54</v>
      </c>
      <c r="F526" s="103">
        <v>36</v>
      </c>
      <c r="G526" s="164"/>
      <c r="H526" s="165"/>
      <c r="K526" s="210"/>
      <c r="L526" s="133"/>
    </row>
    <row r="527" spans="1:12" s="3" customFormat="1" ht="25.5">
      <c r="A527" s="22"/>
      <c r="B527" s="23">
        <v>6</v>
      </c>
      <c r="C527" s="24"/>
      <c r="D527" s="25" t="s">
        <v>486</v>
      </c>
      <c r="E527" s="24"/>
      <c r="F527" s="26">
        <v>0</v>
      </c>
      <c r="G527" s="158"/>
      <c r="H527" s="159"/>
      <c r="I527" s="2"/>
      <c r="K527" s="210"/>
      <c r="L527" s="133"/>
    </row>
    <row r="528" spans="1:12" s="3" customFormat="1" ht="63.75" outlineLevel="1">
      <c r="A528" s="36"/>
      <c r="B528" s="37"/>
      <c r="C528" s="38"/>
      <c r="D528" s="104" t="s">
        <v>567</v>
      </c>
      <c r="E528" s="38"/>
      <c r="F528" s="102">
        <v>0</v>
      </c>
      <c r="G528" s="166"/>
      <c r="H528" s="167"/>
      <c r="K528" s="210"/>
      <c r="L528" s="133"/>
    </row>
    <row r="529" spans="1:12" s="3" customFormat="1" ht="12.75" outlineLevel="2">
      <c r="A529" s="46"/>
      <c r="B529" s="47"/>
      <c r="C529" s="38">
        <v>1</v>
      </c>
      <c r="D529" s="104" t="s">
        <v>568</v>
      </c>
      <c r="E529" s="38" t="s">
        <v>12</v>
      </c>
      <c r="F529" s="102">
        <v>2</v>
      </c>
      <c r="G529" s="166"/>
      <c r="H529" s="167"/>
      <c r="K529" s="210"/>
      <c r="L529" s="133"/>
    </row>
    <row r="530" spans="1:12" s="3" customFormat="1" ht="12.75" outlineLevel="2">
      <c r="A530" s="46"/>
      <c r="B530" s="47"/>
      <c r="C530" s="38">
        <v>2</v>
      </c>
      <c r="D530" s="104" t="s">
        <v>569</v>
      </c>
      <c r="E530" s="38" t="s">
        <v>12</v>
      </c>
      <c r="F530" s="102">
        <v>2</v>
      </c>
      <c r="G530" s="166"/>
      <c r="H530" s="167"/>
      <c r="K530" s="210"/>
      <c r="L530" s="133"/>
    </row>
    <row r="531" spans="1:12" s="3" customFormat="1" ht="12.75" outlineLevel="2">
      <c r="A531" s="46"/>
      <c r="B531" s="47"/>
      <c r="C531" s="38">
        <v>3</v>
      </c>
      <c r="D531" s="104" t="s">
        <v>570</v>
      </c>
      <c r="E531" s="38" t="s">
        <v>12</v>
      </c>
      <c r="F531" s="102">
        <v>4</v>
      </c>
      <c r="G531" s="166"/>
      <c r="H531" s="167"/>
      <c r="K531" s="210"/>
      <c r="L531" s="133"/>
    </row>
    <row r="532" spans="1:12" s="3" customFormat="1" ht="12.75" outlineLevel="2">
      <c r="A532" s="46"/>
      <c r="B532" s="47"/>
      <c r="C532" s="38">
        <v>4</v>
      </c>
      <c r="D532" s="104" t="s">
        <v>571</v>
      </c>
      <c r="E532" s="38" t="s">
        <v>12</v>
      </c>
      <c r="F532" s="102">
        <v>2</v>
      </c>
      <c r="G532" s="166"/>
      <c r="H532" s="167"/>
      <c r="K532" s="210"/>
      <c r="L532" s="133"/>
    </row>
    <row r="533" spans="1:12" s="3" customFormat="1" ht="38.25" outlineLevel="2">
      <c r="A533" s="46"/>
      <c r="B533" s="47"/>
      <c r="C533" s="38"/>
      <c r="D533" s="104" t="s">
        <v>572</v>
      </c>
      <c r="E533" s="38"/>
      <c r="F533" s="102">
        <v>0</v>
      </c>
      <c r="G533" s="166"/>
      <c r="H533" s="167"/>
      <c r="K533" s="210"/>
      <c r="L533" s="133"/>
    </row>
    <row r="534" spans="1:12" s="3" customFormat="1" ht="12.75" outlineLevel="2">
      <c r="A534" s="46"/>
      <c r="B534" s="47"/>
      <c r="C534" s="38">
        <v>5</v>
      </c>
      <c r="D534" s="104" t="s">
        <v>573</v>
      </c>
      <c r="E534" s="38" t="s">
        <v>12</v>
      </c>
      <c r="F534" s="102">
        <v>157</v>
      </c>
      <c r="G534" s="166"/>
      <c r="H534" s="167"/>
      <c r="K534" s="210"/>
      <c r="L534" s="133"/>
    </row>
    <row r="535" spans="1:12" s="3" customFormat="1" ht="12.75" outlineLevel="2">
      <c r="A535" s="46"/>
      <c r="B535" s="47"/>
      <c r="C535" s="38">
        <v>6</v>
      </c>
      <c r="D535" s="104" t="s">
        <v>574</v>
      </c>
      <c r="E535" s="38" t="s">
        <v>12</v>
      </c>
      <c r="F535" s="102">
        <v>21</v>
      </c>
      <c r="G535" s="166"/>
      <c r="H535" s="167"/>
      <c r="K535" s="210"/>
      <c r="L535" s="133"/>
    </row>
    <row r="536" spans="1:12" s="3" customFormat="1" ht="12.75" outlineLevel="2">
      <c r="A536" s="46"/>
      <c r="B536" s="47"/>
      <c r="C536" s="38">
        <v>7</v>
      </c>
      <c r="D536" s="104" t="s">
        <v>575</v>
      </c>
      <c r="E536" s="38" t="s">
        <v>12</v>
      </c>
      <c r="F536" s="102">
        <v>16</v>
      </c>
      <c r="G536" s="166"/>
      <c r="H536" s="167"/>
      <c r="K536" s="210"/>
      <c r="L536" s="133"/>
    </row>
    <row r="537" spans="1:12" s="3" customFormat="1" ht="12.75" outlineLevel="2">
      <c r="A537" s="46"/>
      <c r="B537" s="47"/>
      <c r="C537" s="38">
        <v>8</v>
      </c>
      <c r="D537" s="104" t="s">
        <v>576</v>
      </c>
      <c r="E537" s="38" t="s">
        <v>12</v>
      </c>
      <c r="F537" s="102">
        <v>2</v>
      </c>
      <c r="G537" s="166"/>
      <c r="H537" s="167"/>
      <c r="K537" s="210"/>
      <c r="L537" s="133"/>
    </row>
    <row r="538" spans="1:12" s="3" customFormat="1" ht="12.75" outlineLevel="2">
      <c r="A538" s="46"/>
      <c r="B538" s="47"/>
      <c r="C538" s="38">
        <v>9</v>
      </c>
      <c r="D538" s="104" t="s">
        <v>577</v>
      </c>
      <c r="E538" s="38" t="s">
        <v>12</v>
      </c>
      <c r="F538" s="102">
        <v>2</v>
      </c>
      <c r="G538" s="166"/>
      <c r="H538" s="167"/>
      <c r="K538" s="210"/>
      <c r="L538" s="133"/>
    </row>
    <row r="539" spans="1:12" s="3" customFormat="1" ht="25.5" outlineLevel="2">
      <c r="A539" s="46"/>
      <c r="B539" s="47"/>
      <c r="C539" s="38">
        <v>10</v>
      </c>
      <c r="D539" s="45" t="s">
        <v>487</v>
      </c>
      <c r="E539" s="38" t="s">
        <v>12</v>
      </c>
      <c r="F539" s="102">
        <v>8</v>
      </c>
      <c r="G539" s="166"/>
      <c r="H539" s="167"/>
      <c r="K539" s="210"/>
      <c r="L539" s="133"/>
    </row>
    <row r="540" spans="1:12" s="3" customFormat="1" ht="25.5" outlineLevel="2">
      <c r="A540" s="46"/>
      <c r="B540" s="47"/>
      <c r="C540" s="38">
        <v>11</v>
      </c>
      <c r="D540" s="45" t="s">
        <v>488</v>
      </c>
      <c r="E540" s="38" t="s">
        <v>12</v>
      </c>
      <c r="F540" s="102">
        <v>2</v>
      </c>
      <c r="G540" s="166"/>
      <c r="H540" s="167"/>
      <c r="K540" s="210"/>
      <c r="L540" s="133"/>
    </row>
    <row r="541" spans="1:12" s="3" customFormat="1" ht="25.5" outlineLevel="2">
      <c r="A541" s="46"/>
      <c r="B541" s="47"/>
      <c r="C541" s="38">
        <v>12</v>
      </c>
      <c r="D541" s="45" t="s">
        <v>489</v>
      </c>
      <c r="E541" s="38" t="s">
        <v>12</v>
      </c>
      <c r="F541" s="102">
        <v>1</v>
      </c>
      <c r="G541" s="166"/>
      <c r="H541" s="167"/>
      <c r="K541" s="210"/>
      <c r="L541" s="133"/>
    </row>
    <row r="542" spans="1:12" s="3" customFormat="1" ht="12.75">
      <c r="A542" s="22"/>
      <c r="B542" s="23">
        <v>7</v>
      </c>
      <c r="C542" s="24"/>
      <c r="D542" s="25" t="s">
        <v>29</v>
      </c>
      <c r="E542" s="24"/>
      <c r="F542" s="26">
        <v>0</v>
      </c>
      <c r="G542" s="158"/>
      <c r="H542" s="159"/>
      <c r="I542" s="2"/>
      <c r="K542" s="210"/>
      <c r="L542" s="133"/>
    </row>
    <row r="543" spans="1:12" s="3" customFormat="1" ht="102" outlineLevel="1">
      <c r="A543" s="46"/>
      <c r="B543" s="47"/>
      <c r="C543" s="38">
        <v>1</v>
      </c>
      <c r="D543" s="45" t="s">
        <v>493</v>
      </c>
      <c r="E543" s="38" t="s">
        <v>12</v>
      </c>
      <c r="F543" s="102">
        <v>1</v>
      </c>
      <c r="G543" s="166"/>
      <c r="H543" s="167"/>
      <c r="K543" s="210"/>
      <c r="L543" s="133"/>
    </row>
    <row r="544" spans="1:12" s="3" customFormat="1" ht="25.5">
      <c r="A544" s="22"/>
      <c r="B544" s="23">
        <v>8</v>
      </c>
      <c r="C544" s="24"/>
      <c r="D544" s="25" t="s">
        <v>28</v>
      </c>
      <c r="E544" s="24"/>
      <c r="F544" s="26">
        <v>0</v>
      </c>
      <c r="G544" s="158"/>
      <c r="H544" s="159"/>
      <c r="I544" s="2"/>
      <c r="K544" s="210"/>
      <c r="L544" s="133"/>
    </row>
    <row r="545" spans="1:12" s="3" customFormat="1" ht="12.75" outlineLevel="1">
      <c r="A545" s="101"/>
      <c r="B545" s="38"/>
      <c r="C545" s="38">
        <v>1</v>
      </c>
      <c r="D545" s="45" t="s">
        <v>202</v>
      </c>
      <c r="E545" s="38" t="s">
        <v>54</v>
      </c>
      <c r="F545" s="102">
        <v>226</v>
      </c>
      <c r="G545" s="166"/>
      <c r="H545" s="167"/>
      <c r="K545" s="210"/>
      <c r="L545" s="133"/>
    </row>
    <row r="546" spans="1:12" s="3" customFormat="1" ht="12.75" outlineLevel="1">
      <c r="A546" s="101"/>
      <c r="B546" s="38"/>
      <c r="C546" s="38">
        <v>2</v>
      </c>
      <c r="D546" s="45" t="s">
        <v>203</v>
      </c>
      <c r="E546" s="38" t="s">
        <v>54</v>
      </c>
      <c r="F546" s="102">
        <v>738</v>
      </c>
      <c r="G546" s="166"/>
      <c r="H546" s="167"/>
      <c r="K546" s="210"/>
      <c r="L546" s="133"/>
    </row>
    <row r="547" spans="1:12" s="3" customFormat="1" ht="12.75" outlineLevel="1">
      <c r="A547" s="101"/>
      <c r="B547" s="38"/>
      <c r="C547" s="38">
        <v>3</v>
      </c>
      <c r="D547" s="45" t="s">
        <v>204</v>
      </c>
      <c r="E547" s="38" t="s">
        <v>67</v>
      </c>
      <c r="F547" s="102">
        <v>42</v>
      </c>
      <c r="G547" s="166"/>
      <c r="H547" s="167"/>
      <c r="K547" s="210"/>
      <c r="L547" s="133"/>
    </row>
    <row r="548" spans="1:12" s="3" customFormat="1" ht="12.75" outlineLevel="1">
      <c r="A548" s="101"/>
      <c r="B548" s="38"/>
      <c r="C548" s="38">
        <v>4</v>
      </c>
      <c r="D548" s="45" t="s">
        <v>325</v>
      </c>
      <c r="E548" s="38" t="s">
        <v>67</v>
      </c>
      <c r="F548" s="102">
        <v>8</v>
      </c>
      <c r="G548" s="166"/>
      <c r="H548" s="167"/>
      <c r="K548" s="210"/>
      <c r="L548" s="133"/>
    </row>
    <row r="549" spans="1:12" s="3" customFormat="1" ht="12.75" outlineLevel="1">
      <c r="A549" s="101"/>
      <c r="B549" s="38"/>
      <c r="C549" s="38">
        <v>5</v>
      </c>
      <c r="D549" s="45" t="s">
        <v>205</v>
      </c>
      <c r="E549" s="38" t="s">
        <v>67</v>
      </c>
      <c r="F549" s="102">
        <v>75</v>
      </c>
      <c r="G549" s="166"/>
      <c r="H549" s="167"/>
      <c r="K549" s="210"/>
      <c r="L549" s="133"/>
    </row>
    <row r="550" spans="1:12" s="3" customFormat="1" ht="12.75" outlineLevel="1">
      <c r="A550" s="101"/>
      <c r="B550" s="38"/>
      <c r="C550" s="38">
        <v>6</v>
      </c>
      <c r="D550" s="45" t="s">
        <v>206</v>
      </c>
      <c r="E550" s="38" t="s">
        <v>54</v>
      </c>
      <c r="F550" s="102">
        <v>155</v>
      </c>
      <c r="G550" s="166"/>
      <c r="H550" s="167"/>
      <c r="K550" s="210"/>
      <c r="L550" s="133"/>
    </row>
    <row r="551" spans="1:12" s="3" customFormat="1" ht="12.75" outlineLevel="1">
      <c r="A551" s="101"/>
      <c r="B551" s="38"/>
      <c r="C551" s="38">
        <v>7</v>
      </c>
      <c r="D551" s="45" t="s">
        <v>440</v>
      </c>
      <c r="E551" s="38" t="s">
        <v>67</v>
      </c>
      <c r="F551" s="102">
        <v>21</v>
      </c>
      <c r="G551" s="166"/>
      <c r="H551" s="167"/>
      <c r="K551" s="210"/>
      <c r="L551" s="133"/>
    </row>
    <row r="552" spans="1:12" s="3" customFormat="1" ht="12.75" outlineLevel="1">
      <c r="A552" s="101"/>
      <c r="B552" s="38"/>
      <c r="C552" s="38">
        <v>8</v>
      </c>
      <c r="D552" s="45" t="s">
        <v>207</v>
      </c>
      <c r="E552" s="38" t="s">
        <v>67</v>
      </c>
      <c r="F552" s="102">
        <v>16</v>
      </c>
      <c r="G552" s="166"/>
      <c r="H552" s="167"/>
      <c r="K552" s="210"/>
      <c r="L552" s="133"/>
    </row>
    <row r="553" spans="1:12" s="3" customFormat="1" ht="12.75" outlineLevel="1">
      <c r="A553" s="101"/>
      <c r="B553" s="38"/>
      <c r="C553" s="38">
        <v>9</v>
      </c>
      <c r="D553" s="45" t="s">
        <v>208</v>
      </c>
      <c r="E553" s="38" t="s">
        <v>67</v>
      </c>
      <c r="F553" s="102">
        <v>58</v>
      </c>
      <c r="G553" s="166"/>
      <c r="H553" s="167"/>
      <c r="K553" s="210"/>
      <c r="L553" s="133"/>
    </row>
    <row r="554" spans="1:12" s="3" customFormat="1" ht="25.5" outlineLevel="1">
      <c r="A554" s="101"/>
      <c r="B554" s="38"/>
      <c r="C554" s="38">
        <v>10</v>
      </c>
      <c r="D554" s="45" t="s">
        <v>441</v>
      </c>
      <c r="E554" s="38" t="s">
        <v>67</v>
      </c>
      <c r="F554" s="102">
        <v>16</v>
      </c>
      <c r="G554" s="166"/>
      <c r="H554" s="167"/>
      <c r="K554" s="210"/>
      <c r="L554" s="133"/>
    </row>
    <row r="555" spans="1:12" s="3" customFormat="1" ht="12.75" outlineLevel="1">
      <c r="A555" s="101"/>
      <c r="B555" s="38"/>
      <c r="C555" s="38">
        <v>11</v>
      </c>
      <c r="D555" s="45" t="s">
        <v>209</v>
      </c>
      <c r="E555" s="38" t="s">
        <v>67</v>
      </c>
      <c r="F555" s="102">
        <v>126</v>
      </c>
      <c r="G555" s="166"/>
      <c r="H555" s="167"/>
      <c r="K555" s="210"/>
      <c r="L555" s="133"/>
    </row>
    <row r="556" spans="1:12" s="3" customFormat="1" ht="12.75">
      <c r="A556" s="22"/>
      <c r="B556" s="23">
        <v>9</v>
      </c>
      <c r="C556" s="24"/>
      <c r="D556" s="25" t="s">
        <v>494</v>
      </c>
      <c r="E556" s="24"/>
      <c r="F556" s="26">
        <v>0</v>
      </c>
      <c r="G556" s="158"/>
      <c r="H556" s="159"/>
      <c r="I556" s="2"/>
      <c r="K556" s="210"/>
      <c r="L556" s="133"/>
    </row>
    <row r="557" spans="1:12" s="3" customFormat="1" ht="63.75" outlineLevel="1">
      <c r="A557" s="36"/>
      <c r="B557" s="37"/>
      <c r="C557" s="38">
        <v>1</v>
      </c>
      <c r="D557" s="45" t="s">
        <v>40</v>
      </c>
      <c r="E557" s="38" t="s">
        <v>30</v>
      </c>
      <c r="F557" s="102">
        <v>1</v>
      </c>
      <c r="G557" s="166"/>
      <c r="H557" s="167"/>
      <c r="K557" s="210"/>
      <c r="L557" s="133"/>
    </row>
    <row r="558" spans="1:12" s="3" customFormat="1" ht="76.5" outlineLevel="1">
      <c r="A558" s="36"/>
      <c r="B558" s="37"/>
      <c r="C558" s="38">
        <v>2</v>
      </c>
      <c r="D558" s="45" t="s">
        <v>41</v>
      </c>
      <c r="E558" s="38" t="s">
        <v>30</v>
      </c>
      <c r="F558" s="102">
        <v>1</v>
      </c>
      <c r="G558" s="166"/>
      <c r="H558" s="167"/>
      <c r="K558" s="210"/>
      <c r="L558" s="133"/>
    </row>
    <row r="559" spans="1:12" s="3" customFormat="1" ht="76.5" outlineLevel="1">
      <c r="A559" s="36"/>
      <c r="B559" s="37"/>
      <c r="C559" s="38">
        <v>3</v>
      </c>
      <c r="D559" s="45" t="s">
        <v>42</v>
      </c>
      <c r="E559" s="38" t="s">
        <v>54</v>
      </c>
      <c r="F559" s="102">
        <v>21</v>
      </c>
      <c r="G559" s="166"/>
      <c r="H559" s="167"/>
      <c r="K559" s="210"/>
      <c r="L559" s="133"/>
    </row>
    <row r="560" spans="1:12" s="3" customFormat="1" ht="63.75" outlineLevel="1">
      <c r="A560" s="36"/>
      <c r="B560" s="37"/>
      <c r="C560" s="38">
        <v>4</v>
      </c>
      <c r="D560" s="45" t="s">
        <v>43</v>
      </c>
      <c r="E560" s="38" t="s">
        <v>54</v>
      </c>
      <c r="F560" s="102">
        <v>42</v>
      </c>
      <c r="G560" s="166"/>
      <c r="H560" s="167"/>
      <c r="K560" s="210"/>
      <c r="L560" s="133"/>
    </row>
    <row r="561" spans="1:12" s="3" customFormat="1" ht="12.75">
      <c r="A561" s="22"/>
      <c r="B561" s="23">
        <v>10</v>
      </c>
      <c r="C561" s="24"/>
      <c r="D561" s="25" t="s">
        <v>442</v>
      </c>
      <c r="E561" s="24"/>
      <c r="F561" s="26">
        <v>0</v>
      </c>
      <c r="G561" s="158"/>
      <c r="H561" s="159"/>
      <c r="I561" s="2"/>
      <c r="K561" s="210"/>
      <c r="L561" s="133"/>
    </row>
    <row r="562" spans="1:12" s="3" customFormat="1" ht="12.75" outlineLevel="1">
      <c r="A562" s="101"/>
      <c r="B562" s="38"/>
      <c r="C562" s="38">
        <v>1</v>
      </c>
      <c r="D562" s="45" t="s">
        <v>210</v>
      </c>
      <c r="E562" s="38" t="s">
        <v>67</v>
      </c>
      <c r="F562" s="102">
        <v>65</v>
      </c>
      <c r="G562" s="166"/>
      <c r="H562" s="167"/>
      <c r="K562" s="210"/>
      <c r="L562" s="133"/>
    </row>
    <row r="563" spans="1:12" s="3" customFormat="1" ht="12.75" outlineLevel="1">
      <c r="A563" s="101"/>
      <c r="B563" s="38"/>
      <c r="C563" s="38">
        <v>2</v>
      </c>
      <c r="D563" s="45" t="s">
        <v>211</v>
      </c>
      <c r="E563" s="38" t="s">
        <v>67</v>
      </c>
      <c r="F563" s="102">
        <v>1</v>
      </c>
      <c r="G563" s="166"/>
      <c r="H563" s="167"/>
      <c r="K563" s="210"/>
      <c r="L563" s="133"/>
    </row>
    <row r="564" spans="1:12" s="3" customFormat="1" ht="12.75" outlineLevel="1">
      <c r="A564" s="101"/>
      <c r="B564" s="38"/>
      <c r="C564" s="38">
        <v>3</v>
      </c>
      <c r="D564" s="45" t="s">
        <v>212</v>
      </c>
      <c r="E564" s="38" t="s">
        <v>213</v>
      </c>
      <c r="F564" s="102">
        <v>1</v>
      </c>
      <c r="G564" s="166"/>
      <c r="H564" s="167"/>
      <c r="K564" s="210"/>
      <c r="L564" s="133"/>
    </row>
    <row r="565" spans="1:12" s="3" customFormat="1" ht="25.5" outlineLevel="1">
      <c r="A565" s="101"/>
      <c r="B565" s="38"/>
      <c r="C565" s="38">
        <v>4</v>
      </c>
      <c r="D565" s="45" t="s">
        <v>443</v>
      </c>
      <c r="E565" s="38" t="s">
        <v>67</v>
      </c>
      <c r="F565" s="102">
        <v>1</v>
      </c>
      <c r="G565" s="166"/>
      <c r="H565" s="167"/>
      <c r="K565" s="210"/>
      <c r="L565" s="133"/>
    </row>
    <row r="566" spans="1:12" s="3" customFormat="1" ht="25.5" outlineLevel="1">
      <c r="A566" s="101"/>
      <c r="B566" s="38"/>
      <c r="C566" s="38">
        <v>5</v>
      </c>
      <c r="D566" s="45" t="s">
        <v>214</v>
      </c>
      <c r="E566" s="38" t="s">
        <v>67</v>
      </c>
      <c r="F566" s="102">
        <v>1</v>
      </c>
      <c r="G566" s="166"/>
      <c r="H566" s="167"/>
      <c r="K566" s="210"/>
      <c r="L566" s="133"/>
    </row>
    <row r="567" spans="1:12" s="3" customFormat="1" ht="25.5" outlineLevel="1">
      <c r="A567" s="101"/>
      <c r="B567" s="38"/>
      <c r="C567" s="38">
        <v>6</v>
      </c>
      <c r="D567" s="45" t="s">
        <v>444</v>
      </c>
      <c r="E567" s="38" t="s">
        <v>213</v>
      </c>
      <c r="F567" s="102">
        <v>1</v>
      </c>
      <c r="G567" s="166"/>
      <c r="H567" s="167"/>
      <c r="K567" s="210"/>
      <c r="L567" s="133"/>
    </row>
    <row r="568" spans="1:12" s="3" customFormat="1" ht="25.5" outlineLevel="1">
      <c r="A568" s="101"/>
      <c r="B568" s="38"/>
      <c r="C568" s="38">
        <v>7</v>
      </c>
      <c r="D568" s="45" t="s">
        <v>215</v>
      </c>
      <c r="E568" s="38" t="s">
        <v>67</v>
      </c>
      <c r="F568" s="102">
        <v>1</v>
      </c>
      <c r="G568" s="166"/>
      <c r="H568" s="167"/>
      <c r="K568" s="210"/>
      <c r="L568" s="133"/>
    </row>
    <row r="569" spans="1:12" s="3" customFormat="1" ht="12.75" outlineLevel="1">
      <c r="A569" s="101"/>
      <c r="B569" s="38"/>
      <c r="C569" s="38">
        <v>8</v>
      </c>
      <c r="D569" s="45" t="s">
        <v>445</v>
      </c>
      <c r="E569" s="38" t="s">
        <v>67</v>
      </c>
      <c r="F569" s="102">
        <v>1</v>
      </c>
      <c r="G569" s="166"/>
      <c r="H569" s="167"/>
      <c r="K569" s="210"/>
      <c r="L569" s="133"/>
    </row>
    <row r="570" spans="1:12" s="3" customFormat="1" ht="51" outlineLevel="1">
      <c r="A570" s="101"/>
      <c r="B570" s="38"/>
      <c r="C570" s="38">
        <v>9</v>
      </c>
      <c r="D570" s="45" t="s">
        <v>446</v>
      </c>
      <c r="E570" s="38" t="s">
        <v>67</v>
      </c>
      <c r="F570" s="102">
        <v>1</v>
      </c>
      <c r="G570" s="166"/>
      <c r="H570" s="167"/>
      <c r="K570" s="210"/>
      <c r="L570" s="133"/>
    </row>
    <row r="571" spans="1:12" s="3" customFormat="1" ht="12.75" outlineLevel="1">
      <c r="A571" s="101"/>
      <c r="B571" s="38"/>
      <c r="C571" s="38">
        <v>10</v>
      </c>
      <c r="D571" s="45" t="s">
        <v>216</v>
      </c>
      <c r="E571" s="38" t="s">
        <v>67</v>
      </c>
      <c r="F571" s="102">
        <v>1</v>
      </c>
      <c r="G571" s="166"/>
      <c r="H571" s="167"/>
      <c r="K571" s="210"/>
      <c r="L571" s="133"/>
    </row>
    <row r="572" spans="1:12" s="3" customFormat="1" ht="12.75">
      <c r="A572" s="22"/>
      <c r="B572" s="23">
        <v>11</v>
      </c>
      <c r="C572" s="24"/>
      <c r="D572" s="25" t="s">
        <v>447</v>
      </c>
      <c r="E572" s="24" t="s">
        <v>52</v>
      </c>
      <c r="F572" s="26">
        <v>0</v>
      </c>
      <c r="G572" s="158"/>
      <c r="H572" s="159"/>
      <c r="I572" s="2"/>
      <c r="K572" s="210"/>
      <c r="L572" s="133"/>
    </row>
    <row r="573" spans="1:12" s="3" customFormat="1" ht="12.75" outlineLevel="1">
      <c r="A573" s="101"/>
      <c r="B573" s="38"/>
      <c r="C573" s="38">
        <v>1</v>
      </c>
      <c r="D573" s="45" t="s">
        <v>217</v>
      </c>
      <c r="E573" s="38" t="s">
        <v>67</v>
      </c>
      <c r="F573" s="102">
        <v>1</v>
      </c>
      <c r="G573" s="166"/>
      <c r="H573" s="167"/>
      <c r="K573" s="210"/>
      <c r="L573" s="133"/>
    </row>
    <row r="574" spans="1:12" s="3" customFormat="1" ht="25.5" outlineLevel="1">
      <c r="A574" s="101"/>
      <c r="B574" s="38"/>
      <c r="C574" s="38">
        <v>2</v>
      </c>
      <c r="D574" s="45" t="s">
        <v>448</v>
      </c>
      <c r="E574" s="38" t="s">
        <v>67</v>
      </c>
      <c r="F574" s="102">
        <v>1</v>
      </c>
      <c r="G574" s="166"/>
      <c r="H574" s="167"/>
      <c r="K574" s="210"/>
      <c r="L574" s="133"/>
    </row>
    <row r="575" spans="1:12" s="3" customFormat="1" ht="12.75" outlineLevel="1">
      <c r="A575" s="101"/>
      <c r="B575" s="38"/>
      <c r="C575" s="38">
        <v>3</v>
      </c>
      <c r="D575" s="45" t="s">
        <v>218</v>
      </c>
      <c r="E575" s="38" t="s">
        <v>67</v>
      </c>
      <c r="F575" s="102">
        <v>1</v>
      </c>
      <c r="G575" s="166"/>
      <c r="H575" s="167"/>
      <c r="K575" s="210"/>
      <c r="L575" s="133"/>
    </row>
    <row r="576" spans="1:12" s="3" customFormat="1" ht="12.75" outlineLevel="1">
      <c r="A576" s="101"/>
      <c r="B576" s="38"/>
      <c r="C576" s="38">
        <v>4</v>
      </c>
      <c r="D576" s="45" t="s">
        <v>219</v>
      </c>
      <c r="E576" s="38" t="s">
        <v>67</v>
      </c>
      <c r="F576" s="102">
        <v>2</v>
      </c>
      <c r="G576" s="166"/>
      <c r="H576" s="167"/>
      <c r="K576" s="210"/>
      <c r="L576" s="133"/>
    </row>
    <row r="577" spans="1:12" s="3" customFormat="1" ht="12.75" outlineLevel="1">
      <c r="A577" s="101"/>
      <c r="B577" s="38"/>
      <c r="C577" s="38">
        <v>5</v>
      </c>
      <c r="D577" s="45" t="s">
        <v>220</v>
      </c>
      <c r="E577" s="38" t="s">
        <v>67</v>
      </c>
      <c r="F577" s="102">
        <v>2</v>
      </c>
      <c r="G577" s="166"/>
      <c r="H577" s="167"/>
      <c r="K577" s="210"/>
      <c r="L577" s="133"/>
    </row>
    <row r="578" spans="1:12" s="3" customFormat="1" ht="12.75" outlineLevel="1">
      <c r="A578" s="101"/>
      <c r="B578" s="38"/>
      <c r="C578" s="38">
        <v>6</v>
      </c>
      <c r="D578" s="45" t="s">
        <v>221</v>
      </c>
      <c r="E578" s="38" t="s">
        <v>67</v>
      </c>
      <c r="F578" s="102">
        <v>3</v>
      </c>
      <c r="G578" s="166"/>
      <c r="H578" s="167"/>
      <c r="K578" s="210"/>
      <c r="L578" s="133"/>
    </row>
    <row r="579" spans="1:12" s="3" customFormat="1" ht="25.5">
      <c r="A579" s="22"/>
      <c r="B579" s="23">
        <v>12</v>
      </c>
      <c r="C579" s="24"/>
      <c r="D579" s="25" t="s">
        <v>222</v>
      </c>
      <c r="E579" s="24" t="s">
        <v>52</v>
      </c>
      <c r="F579" s="26">
        <v>0</v>
      </c>
      <c r="G579" s="158"/>
      <c r="H579" s="159"/>
      <c r="I579" s="2"/>
      <c r="K579" s="210"/>
      <c r="L579" s="133"/>
    </row>
    <row r="580" spans="1:12" s="3" customFormat="1" ht="12.75" outlineLevel="1">
      <c r="A580" s="101"/>
      <c r="B580" s="38"/>
      <c r="C580" s="38">
        <v>1</v>
      </c>
      <c r="D580" s="45" t="s">
        <v>223</v>
      </c>
      <c r="E580" s="38" t="s">
        <v>54</v>
      </c>
      <c r="F580" s="102">
        <v>47</v>
      </c>
      <c r="G580" s="166"/>
      <c r="H580" s="167"/>
      <c r="K580" s="210"/>
      <c r="L580" s="133"/>
    </row>
    <row r="581" spans="1:12" s="3" customFormat="1" ht="12.75" outlineLevel="1">
      <c r="A581" s="101"/>
      <c r="B581" s="38"/>
      <c r="C581" s="38">
        <v>2</v>
      </c>
      <c r="D581" s="45" t="s">
        <v>224</v>
      </c>
      <c r="E581" s="38" t="s">
        <v>54</v>
      </c>
      <c r="F581" s="102">
        <v>47</v>
      </c>
      <c r="G581" s="166"/>
      <c r="H581" s="167"/>
      <c r="K581" s="210"/>
      <c r="L581" s="133"/>
    </row>
    <row r="582" spans="1:12" s="3" customFormat="1" ht="12.75" outlineLevel="1">
      <c r="A582" s="101"/>
      <c r="B582" s="38"/>
      <c r="C582" s="38">
        <v>3</v>
      </c>
      <c r="D582" s="45" t="s">
        <v>225</v>
      </c>
      <c r="E582" s="38" t="s">
        <v>54</v>
      </c>
      <c r="F582" s="102">
        <f>31+208.71</f>
        <v>239.71</v>
      </c>
      <c r="G582" s="166"/>
      <c r="H582" s="167"/>
      <c r="K582" s="210"/>
      <c r="L582" s="133"/>
    </row>
    <row r="583" spans="1:12" s="3" customFormat="1" ht="12.75" outlineLevel="1">
      <c r="A583" s="101"/>
      <c r="B583" s="38"/>
      <c r="C583" s="38">
        <v>4</v>
      </c>
      <c r="D583" s="45" t="s">
        <v>226</v>
      </c>
      <c r="E583" s="38" t="s">
        <v>54</v>
      </c>
      <c r="F583" s="102">
        <v>21</v>
      </c>
      <c r="G583" s="166"/>
      <c r="H583" s="167"/>
      <c r="K583" s="210"/>
      <c r="L583" s="133"/>
    </row>
    <row r="584" spans="1:12" s="3" customFormat="1" ht="12.75" outlineLevel="1">
      <c r="A584" s="101"/>
      <c r="B584" s="38"/>
      <c r="C584" s="38">
        <v>5</v>
      </c>
      <c r="D584" s="45" t="s">
        <v>227</v>
      </c>
      <c r="E584" s="105" t="s">
        <v>54</v>
      </c>
      <c r="F584" s="102">
        <v>21</v>
      </c>
      <c r="G584" s="166"/>
      <c r="H584" s="167"/>
      <c r="K584" s="210"/>
      <c r="L584" s="133"/>
    </row>
    <row r="585" spans="1:12" s="3" customFormat="1" ht="12.75" outlineLevel="1">
      <c r="A585" s="101"/>
      <c r="B585" s="38"/>
      <c r="C585" s="38">
        <v>6</v>
      </c>
      <c r="D585" s="45" t="s">
        <v>449</v>
      </c>
      <c r="E585" s="105" t="s">
        <v>67</v>
      </c>
      <c r="F585" s="102">
        <v>4</v>
      </c>
      <c r="G585" s="166"/>
      <c r="H585" s="167"/>
      <c r="K585" s="210"/>
      <c r="L585" s="133"/>
    </row>
    <row r="586" spans="1:12" s="3" customFormat="1" ht="12.75" outlineLevel="1">
      <c r="A586" s="101"/>
      <c r="B586" s="38"/>
      <c r="C586" s="38">
        <v>7</v>
      </c>
      <c r="D586" s="45" t="s">
        <v>450</v>
      </c>
      <c r="E586" s="105" t="s">
        <v>67</v>
      </c>
      <c r="F586" s="102">
        <v>2</v>
      </c>
      <c r="G586" s="166"/>
      <c r="H586" s="167"/>
      <c r="K586" s="210"/>
      <c r="L586" s="133"/>
    </row>
    <row r="587" spans="1:12" s="3" customFormat="1" ht="12.75" outlineLevel="1">
      <c r="A587" s="101"/>
      <c r="B587" s="38"/>
      <c r="C587" s="38">
        <v>8</v>
      </c>
      <c r="D587" s="45" t="s">
        <v>672</v>
      </c>
      <c r="E587" s="105" t="s">
        <v>67</v>
      </c>
      <c r="F587" s="102">
        <v>6</v>
      </c>
      <c r="G587" s="166"/>
      <c r="H587" s="167"/>
      <c r="K587" s="210"/>
      <c r="L587" s="133"/>
    </row>
    <row r="588" spans="1:12" s="3" customFormat="1" ht="12.75" outlineLevel="1">
      <c r="A588" s="101"/>
      <c r="B588" s="38"/>
      <c r="C588" s="38">
        <v>9</v>
      </c>
      <c r="D588" s="45" t="s">
        <v>671</v>
      </c>
      <c r="E588" s="105" t="s">
        <v>67</v>
      </c>
      <c r="F588" s="102">
        <v>2</v>
      </c>
      <c r="G588" s="166"/>
      <c r="H588" s="167"/>
      <c r="K588" s="210"/>
      <c r="L588" s="133"/>
    </row>
    <row r="589" spans="1:12" s="3" customFormat="1" ht="12.75">
      <c r="A589" s="22"/>
      <c r="B589" s="23">
        <v>13</v>
      </c>
      <c r="C589" s="24"/>
      <c r="D589" s="25" t="s">
        <v>33</v>
      </c>
      <c r="E589" s="24"/>
      <c r="F589" s="26">
        <v>0</v>
      </c>
      <c r="G589" s="158"/>
      <c r="H589" s="159"/>
      <c r="I589" s="2"/>
      <c r="K589" s="210"/>
      <c r="L589" s="133"/>
    </row>
    <row r="590" spans="1:12" s="3" customFormat="1" ht="51" outlineLevel="1">
      <c r="A590" s="36"/>
      <c r="B590" s="37"/>
      <c r="C590" s="38">
        <v>1</v>
      </c>
      <c r="D590" s="45" t="s">
        <v>34</v>
      </c>
      <c r="E590" s="38" t="s">
        <v>31</v>
      </c>
      <c r="F590" s="102">
        <v>126</v>
      </c>
      <c r="G590" s="166"/>
      <c r="H590" s="167"/>
      <c r="K590" s="210"/>
      <c r="L590" s="133"/>
    </row>
    <row r="591" spans="1:12" s="3" customFormat="1" ht="25.5" outlineLevel="1">
      <c r="A591" s="36"/>
      <c r="B591" s="37"/>
      <c r="C591" s="38">
        <v>2</v>
      </c>
      <c r="D591" s="45" t="s">
        <v>35</v>
      </c>
      <c r="E591" s="38" t="s">
        <v>30</v>
      </c>
      <c r="F591" s="102">
        <v>12</v>
      </c>
      <c r="G591" s="166"/>
      <c r="H591" s="167"/>
      <c r="K591" s="210"/>
      <c r="L591" s="133"/>
    </row>
    <row r="592" spans="1:12" s="3" customFormat="1" ht="76.5" outlineLevel="1">
      <c r="A592" s="36"/>
      <c r="B592" s="37"/>
      <c r="C592" s="38">
        <v>3</v>
      </c>
      <c r="D592" s="45" t="s">
        <v>36</v>
      </c>
      <c r="E592" s="38" t="s">
        <v>30</v>
      </c>
      <c r="F592" s="102">
        <v>31</v>
      </c>
      <c r="G592" s="166"/>
      <c r="H592" s="167"/>
      <c r="K592" s="210"/>
      <c r="L592" s="133"/>
    </row>
    <row r="593" spans="1:12" s="3" customFormat="1" ht="76.5" outlineLevel="1">
      <c r="A593" s="36"/>
      <c r="B593" s="37"/>
      <c r="C593" s="38">
        <v>4</v>
      </c>
      <c r="D593" s="45" t="s">
        <v>37</v>
      </c>
      <c r="E593" s="38" t="s">
        <v>30</v>
      </c>
      <c r="F593" s="102">
        <v>23</v>
      </c>
      <c r="G593" s="166"/>
      <c r="H593" s="167"/>
      <c r="K593" s="210"/>
      <c r="L593" s="133"/>
    </row>
    <row r="594" spans="1:12" s="3" customFormat="1" ht="51" outlineLevel="1">
      <c r="A594" s="36"/>
      <c r="B594" s="37"/>
      <c r="C594" s="38">
        <v>5</v>
      </c>
      <c r="D594" s="45" t="s">
        <v>38</v>
      </c>
      <c r="E594" s="38" t="s">
        <v>30</v>
      </c>
      <c r="F594" s="102">
        <v>42</v>
      </c>
      <c r="G594" s="166"/>
      <c r="H594" s="167"/>
      <c r="K594" s="210"/>
      <c r="L594" s="133"/>
    </row>
    <row r="595" spans="1:12" s="3" customFormat="1" ht="38.25" outlineLevel="1">
      <c r="A595" s="36"/>
      <c r="B595" s="37"/>
      <c r="C595" s="38">
        <v>6</v>
      </c>
      <c r="D595" s="45" t="s">
        <v>39</v>
      </c>
      <c r="E595" s="38" t="s">
        <v>54</v>
      </c>
      <c r="F595" s="102">
        <v>94</v>
      </c>
      <c r="G595" s="166"/>
      <c r="H595" s="167"/>
      <c r="K595" s="210"/>
      <c r="L595" s="133"/>
    </row>
    <row r="596" spans="1:12" s="3" customFormat="1" ht="12.75">
      <c r="A596" s="22"/>
      <c r="B596" s="23">
        <v>14</v>
      </c>
      <c r="C596" s="24"/>
      <c r="D596" s="25" t="s">
        <v>544</v>
      </c>
      <c r="E596" s="24" t="s">
        <v>51</v>
      </c>
      <c r="F596" s="26">
        <v>0</v>
      </c>
      <c r="G596" s="158"/>
      <c r="H596" s="159"/>
      <c r="I596" s="2"/>
      <c r="K596" s="210"/>
      <c r="L596" s="133"/>
    </row>
    <row r="597" spans="1:12" s="3" customFormat="1" ht="127.5" outlineLevel="1">
      <c r="A597" s="101"/>
      <c r="B597" s="38"/>
      <c r="C597" s="38">
        <v>1</v>
      </c>
      <c r="D597" s="45" t="s">
        <v>458</v>
      </c>
      <c r="E597" s="38" t="s">
        <v>67</v>
      </c>
      <c r="F597" s="102">
        <v>18</v>
      </c>
      <c r="G597" s="166"/>
      <c r="H597" s="167"/>
      <c r="K597" s="210"/>
      <c r="L597" s="133"/>
    </row>
    <row r="598" spans="1:12" s="3" customFormat="1" ht="140.25" outlineLevel="1">
      <c r="A598" s="101"/>
      <c r="B598" s="38"/>
      <c r="C598" s="38">
        <v>2</v>
      </c>
      <c r="D598" s="45" t="s">
        <v>463</v>
      </c>
      <c r="E598" s="38" t="s">
        <v>67</v>
      </c>
      <c r="F598" s="102">
        <v>27</v>
      </c>
      <c r="G598" s="166"/>
      <c r="H598" s="167"/>
      <c r="K598" s="210"/>
      <c r="L598" s="133"/>
    </row>
    <row r="599" spans="1:12" s="3" customFormat="1" ht="127.5" outlineLevel="1">
      <c r="A599" s="101"/>
      <c r="B599" s="38"/>
      <c r="C599" s="38">
        <v>3</v>
      </c>
      <c r="D599" s="45" t="s">
        <v>459</v>
      </c>
      <c r="E599" s="38" t="s">
        <v>67</v>
      </c>
      <c r="F599" s="102">
        <v>8</v>
      </c>
      <c r="G599" s="166"/>
      <c r="H599" s="167"/>
      <c r="K599" s="210"/>
      <c r="L599" s="133"/>
    </row>
    <row r="600" spans="1:12" s="3" customFormat="1" ht="63.75" outlineLevel="1">
      <c r="A600" s="101"/>
      <c r="B600" s="38"/>
      <c r="C600" s="38">
        <v>4</v>
      </c>
      <c r="D600" s="45" t="s">
        <v>467</v>
      </c>
      <c r="E600" s="38" t="s">
        <v>67</v>
      </c>
      <c r="F600" s="102">
        <v>12</v>
      </c>
      <c r="G600" s="166"/>
      <c r="H600" s="167"/>
      <c r="K600" s="210"/>
      <c r="L600" s="133"/>
    </row>
    <row r="601" spans="1:12" s="3" customFormat="1" ht="63.75" outlineLevel="1">
      <c r="A601" s="101"/>
      <c r="B601" s="38"/>
      <c r="C601" s="38">
        <v>5</v>
      </c>
      <c r="D601" s="45" t="s">
        <v>457</v>
      </c>
      <c r="E601" s="38" t="s">
        <v>67</v>
      </c>
      <c r="F601" s="102">
        <v>21</v>
      </c>
      <c r="G601" s="166"/>
      <c r="H601" s="167"/>
      <c r="K601" s="210"/>
      <c r="L601" s="133"/>
    </row>
    <row r="602" spans="1:12" s="3" customFormat="1" ht="76.5" outlineLevel="1">
      <c r="A602" s="101"/>
      <c r="B602" s="38"/>
      <c r="C602" s="38">
        <v>6</v>
      </c>
      <c r="D602" s="45" t="s">
        <v>462</v>
      </c>
      <c r="E602" s="38" t="s">
        <v>67</v>
      </c>
      <c r="F602" s="102">
        <v>12</v>
      </c>
      <c r="G602" s="166"/>
      <c r="H602" s="167"/>
      <c r="K602" s="210"/>
      <c r="L602" s="133"/>
    </row>
    <row r="603" spans="1:12" s="3" customFormat="1" ht="76.5" outlineLevel="1">
      <c r="A603" s="101"/>
      <c r="B603" s="38"/>
      <c r="C603" s="38">
        <v>7</v>
      </c>
      <c r="D603" s="45" t="s">
        <v>461</v>
      </c>
      <c r="E603" s="38" t="s">
        <v>67</v>
      </c>
      <c r="F603" s="102">
        <v>44</v>
      </c>
      <c r="G603" s="166"/>
      <c r="H603" s="167"/>
      <c r="K603" s="210"/>
      <c r="L603" s="133"/>
    </row>
    <row r="604" spans="1:12" s="3" customFormat="1" ht="89.25" outlineLevel="1">
      <c r="A604" s="101"/>
      <c r="B604" s="38"/>
      <c r="C604" s="38">
        <v>8</v>
      </c>
      <c r="D604" s="45" t="s">
        <v>460</v>
      </c>
      <c r="E604" s="38" t="s">
        <v>67</v>
      </c>
      <c r="F604" s="102">
        <v>302</v>
      </c>
      <c r="G604" s="166"/>
      <c r="H604" s="167"/>
      <c r="K604" s="210"/>
      <c r="L604" s="133"/>
    </row>
    <row r="605" spans="1:12" s="3" customFormat="1" ht="63.75" outlineLevel="1">
      <c r="A605" s="101"/>
      <c r="B605" s="38"/>
      <c r="C605" s="38">
        <v>9</v>
      </c>
      <c r="D605" s="45" t="s">
        <v>466</v>
      </c>
      <c r="E605" s="38" t="s">
        <v>67</v>
      </c>
      <c r="F605" s="102">
        <v>21</v>
      </c>
      <c r="G605" s="166"/>
      <c r="H605" s="167"/>
      <c r="K605" s="210"/>
      <c r="L605" s="133"/>
    </row>
    <row r="606" spans="1:12" s="3" customFormat="1" ht="89.25" outlineLevel="1">
      <c r="A606" s="101"/>
      <c r="B606" s="38"/>
      <c r="C606" s="38">
        <v>10</v>
      </c>
      <c r="D606" s="45" t="s">
        <v>454</v>
      </c>
      <c r="E606" s="38" t="s">
        <v>67</v>
      </c>
      <c r="F606" s="102">
        <v>42</v>
      </c>
      <c r="G606" s="166"/>
      <c r="H606" s="167"/>
      <c r="K606" s="210"/>
      <c r="L606" s="133"/>
    </row>
    <row r="607" spans="1:12" s="3" customFormat="1" ht="89.25" outlineLevel="1">
      <c r="A607" s="101"/>
      <c r="B607" s="38"/>
      <c r="C607" s="38">
        <v>11</v>
      </c>
      <c r="D607" s="45" t="s">
        <v>455</v>
      </c>
      <c r="E607" s="38" t="s">
        <v>67</v>
      </c>
      <c r="F607" s="102">
        <v>33</v>
      </c>
      <c r="G607" s="166"/>
      <c r="H607" s="167"/>
      <c r="K607" s="210"/>
      <c r="L607" s="133"/>
    </row>
    <row r="608" spans="1:12" s="3" customFormat="1" ht="89.25" outlineLevel="1">
      <c r="A608" s="101"/>
      <c r="B608" s="38"/>
      <c r="C608" s="38">
        <v>12</v>
      </c>
      <c r="D608" s="45" t="s">
        <v>456</v>
      </c>
      <c r="E608" s="38" t="s">
        <v>67</v>
      </c>
      <c r="F608" s="102">
        <v>16</v>
      </c>
      <c r="G608" s="166"/>
      <c r="H608" s="167"/>
      <c r="K608" s="210"/>
      <c r="L608" s="133"/>
    </row>
    <row r="609" spans="1:12" s="3" customFormat="1" ht="76.5" outlineLevel="1">
      <c r="A609" s="101"/>
      <c r="B609" s="38"/>
      <c r="C609" s="38">
        <v>13</v>
      </c>
      <c r="D609" s="45" t="s">
        <v>452</v>
      </c>
      <c r="E609" s="38" t="s">
        <v>67</v>
      </c>
      <c r="F609" s="102">
        <v>16</v>
      </c>
      <c r="G609" s="166"/>
      <c r="H609" s="167"/>
      <c r="K609" s="210"/>
      <c r="L609" s="133"/>
    </row>
    <row r="610" spans="1:12" s="3" customFormat="1" ht="76.5" outlineLevel="1">
      <c r="A610" s="101"/>
      <c r="B610" s="38"/>
      <c r="C610" s="38">
        <v>14</v>
      </c>
      <c r="D610" s="45" t="s">
        <v>453</v>
      </c>
      <c r="E610" s="38" t="s">
        <v>67</v>
      </c>
      <c r="F610" s="102">
        <v>12</v>
      </c>
      <c r="G610" s="166"/>
      <c r="H610" s="167"/>
      <c r="K610" s="210"/>
      <c r="L610" s="133"/>
    </row>
    <row r="611" spans="1:12" s="3" customFormat="1" ht="12.75" outlineLevel="1">
      <c r="A611" s="101"/>
      <c r="B611" s="38"/>
      <c r="C611" s="38">
        <v>15</v>
      </c>
      <c r="D611" s="45" t="s">
        <v>196</v>
      </c>
      <c r="E611" s="38" t="s">
        <v>67</v>
      </c>
      <c r="F611" s="102">
        <v>10</v>
      </c>
      <c r="G611" s="166"/>
      <c r="H611" s="167"/>
      <c r="K611" s="210"/>
      <c r="L611" s="133"/>
    </row>
    <row r="612" spans="1:12" s="3" customFormat="1" ht="25.5" outlineLevel="1">
      <c r="A612" s="101"/>
      <c r="B612" s="38"/>
      <c r="C612" s="38">
        <v>16</v>
      </c>
      <c r="D612" s="45" t="s">
        <v>439</v>
      </c>
      <c r="E612" s="38" t="s">
        <v>67</v>
      </c>
      <c r="F612" s="102">
        <v>8</v>
      </c>
      <c r="G612" s="166"/>
      <c r="H612" s="167"/>
      <c r="K612" s="210"/>
      <c r="L612" s="133"/>
    </row>
    <row r="613" spans="1:12" s="3" customFormat="1" ht="12.75" outlineLevel="1">
      <c r="A613" s="101"/>
      <c r="B613" s="38"/>
      <c r="C613" s="38">
        <v>17</v>
      </c>
      <c r="D613" s="45" t="s">
        <v>197</v>
      </c>
      <c r="E613" s="38" t="s">
        <v>67</v>
      </c>
      <c r="F613" s="102">
        <v>8</v>
      </c>
      <c r="G613" s="166"/>
      <c r="H613" s="167"/>
      <c r="K613" s="210"/>
      <c r="L613" s="133"/>
    </row>
    <row r="614" spans="1:12" s="3" customFormat="1" ht="12.75" outlineLevel="1">
      <c r="A614" s="101"/>
      <c r="B614" s="38"/>
      <c r="C614" s="38">
        <v>18</v>
      </c>
      <c r="D614" s="45" t="s">
        <v>198</v>
      </c>
      <c r="E614" s="38" t="s">
        <v>67</v>
      </c>
      <c r="F614" s="102">
        <v>8</v>
      </c>
      <c r="G614" s="166"/>
      <c r="H614" s="167"/>
      <c r="K614" s="210"/>
      <c r="L614" s="133"/>
    </row>
    <row r="615" spans="1:12" s="3" customFormat="1" ht="76.5" outlineLevel="1">
      <c r="A615" s="101"/>
      <c r="B615" s="38"/>
      <c r="C615" s="38">
        <v>19</v>
      </c>
      <c r="D615" s="45" t="s">
        <v>464</v>
      </c>
      <c r="E615" s="38" t="s">
        <v>67</v>
      </c>
      <c r="F615" s="102">
        <v>12</v>
      </c>
      <c r="G615" s="166"/>
      <c r="H615" s="167"/>
      <c r="K615" s="210"/>
      <c r="L615" s="133"/>
    </row>
    <row r="616" spans="1:12" s="3" customFormat="1" ht="63.75" outlineLevel="1">
      <c r="A616" s="101"/>
      <c r="B616" s="38"/>
      <c r="C616" s="38">
        <v>20</v>
      </c>
      <c r="D616" s="45" t="s">
        <v>465</v>
      </c>
      <c r="E616" s="38" t="s">
        <v>67</v>
      </c>
      <c r="F616" s="102">
        <v>33</v>
      </c>
      <c r="G616" s="166"/>
      <c r="H616" s="167"/>
      <c r="K616" s="210"/>
      <c r="L616" s="133"/>
    </row>
    <row r="617" spans="1:12" s="3" customFormat="1" ht="38.25" outlineLevel="1">
      <c r="A617" s="101"/>
      <c r="B617" s="38"/>
      <c r="C617" s="38">
        <v>21</v>
      </c>
      <c r="D617" s="45" t="s">
        <v>199</v>
      </c>
      <c r="E617" s="38" t="s">
        <v>67</v>
      </c>
      <c r="F617" s="102">
        <v>8</v>
      </c>
      <c r="G617" s="166"/>
      <c r="H617" s="167"/>
      <c r="K617" s="210"/>
      <c r="L617" s="133"/>
    </row>
    <row r="618" spans="1:12" s="3" customFormat="1" ht="38.25" outlineLevel="1">
      <c r="A618" s="101"/>
      <c r="B618" s="38"/>
      <c r="C618" s="38">
        <v>22</v>
      </c>
      <c r="D618" s="45" t="s">
        <v>200</v>
      </c>
      <c r="E618" s="38" t="s">
        <v>67</v>
      </c>
      <c r="F618" s="102">
        <v>8</v>
      </c>
      <c r="G618" s="166"/>
      <c r="H618" s="167"/>
      <c r="K618" s="210"/>
      <c r="L618" s="133"/>
    </row>
    <row r="619" spans="1:12" s="3" customFormat="1" ht="51" outlineLevel="1">
      <c r="A619" s="101"/>
      <c r="B619" s="38"/>
      <c r="C619" s="38">
        <v>23</v>
      </c>
      <c r="D619" s="45" t="s">
        <v>201</v>
      </c>
      <c r="E619" s="38" t="s">
        <v>67</v>
      </c>
      <c r="F619" s="102">
        <v>8</v>
      </c>
      <c r="G619" s="166"/>
      <c r="H619" s="167"/>
      <c r="K619" s="210"/>
      <c r="L619" s="133"/>
    </row>
    <row r="620" spans="1:12" ht="12.75">
      <c r="A620" s="22"/>
      <c r="B620" s="23">
        <v>15</v>
      </c>
      <c r="C620" s="24"/>
      <c r="D620" s="25" t="s">
        <v>451</v>
      </c>
      <c r="E620" s="24"/>
      <c r="F620" s="26">
        <v>0</v>
      </c>
      <c r="G620" s="158"/>
      <c r="H620" s="159"/>
      <c r="L620" s="133"/>
    </row>
    <row r="621" spans="1:12" s="3" customFormat="1" ht="63.75" outlineLevel="1">
      <c r="A621" s="36"/>
      <c r="B621" s="37"/>
      <c r="C621" s="38">
        <v>1</v>
      </c>
      <c r="D621" s="45" t="s">
        <v>661</v>
      </c>
      <c r="E621" s="105" t="s">
        <v>67</v>
      </c>
      <c r="F621" s="103">
        <v>56</v>
      </c>
      <c r="G621" s="172"/>
      <c r="H621" s="173"/>
      <c r="K621" s="210"/>
      <c r="L621" s="133"/>
    </row>
    <row r="622" spans="1:12" s="3" customFormat="1" ht="64.5" customHeight="1" outlineLevel="1">
      <c r="A622" s="36"/>
      <c r="B622" s="37"/>
      <c r="C622" s="38">
        <v>2</v>
      </c>
      <c r="D622" s="45" t="s">
        <v>662</v>
      </c>
      <c r="E622" s="105" t="s">
        <v>67</v>
      </c>
      <c r="F622" s="103">
        <v>336</v>
      </c>
      <c r="G622" s="172"/>
      <c r="H622" s="173"/>
      <c r="K622" s="210"/>
      <c r="L622" s="133"/>
    </row>
    <row r="623" spans="1:12" s="3" customFormat="1" ht="38.25" outlineLevel="1">
      <c r="A623" s="36"/>
      <c r="B623" s="37"/>
      <c r="C623" s="38">
        <v>3</v>
      </c>
      <c r="D623" s="45" t="s">
        <v>663</v>
      </c>
      <c r="E623" s="105" t="s">
        <v>67</v>
      </c>
      <c r="F623" s="103">
        <v>24</v>
      </c>
      <c r="G623" s="172"/>
      <c r="H623" s="173"/>
      <c r="K623" s="210"/>
      <c r="L623" s="133"/>
    </row>
    <row r="624" spans="1:12" s="3" customFormat="1" ht="51" outlineLevel="1">
      <c r="A624" s="101"/>
      <c r="B624" s="38"/>
      <c r="C624" s="38">
        <v>4</v>
      </c>
      <c r="D624" s="45" t="s">
        <v>664</v>
      </c>
      <c r="E624" s="105" t="s">
        <v>67</v>
      </c>
      <c r="F624" s="103">
        <v>4</v>
      </c>
      <c r="G624" s="172"/>
      <c r="H624" s="173"/>
      <c r="K624" s="210"/>
      <c r="L624" s="133"/>
    </row>
    <row r="625" spans="1:12" s="3" customFormat="1" ht="38.25" outlineLevel="1">
      <c r="A625" s="101"/>
      <c r="B625" s="38"/>
      <c r="C625" s="38">
        <v>5</v>
      </c>
      <c r="D625" s="45" t="s">
        <v>665</v>
      </c>
      <c r="E625" s="105" t="s">
        <v>67</v>
      </c>
      <c r="F625" s="103">
        <v>6</v>
      </c>
      <c r="G625" s="172"/>
      <c r="H625" s="173"/>
      <c r="K625" s="210"/>
      <c r="L625" s="133"/>
    </row>
    <row r="626" spans="1:12" s="3" customFormat="1" ht="25.5" outlineLevel="1">
      <c r="A626" s="101"/>
      <c r="B626" s="38"/>
      <c r="C626" s="38">
        <v>6</v>
      </c>
      <c r="D626" s="45" t="s">
        <v>666</v>
      </c>
      <c r="E626" s="105" t="s">
        <v>67</v>
      </c>
      <c r="F626" s="103">
        <v>33</v>
      </c>
      <c r="G626" s="172"/>
      <c r="H626" s="173"/>
      <c r="K626" s="210"/>
      <c r="L626" s="133"/>
    </row>
    <row r="627" spans="1:12" s="3" customFormat="1" ht="25.5" outlineLevel="1">
      <c r="A627" s="101"/>
      <c r="B627" s="38"/>
      <c r="C627" s="38">
        <v>7</v>
      </c>
      <c r="D627" s="45" t="s">
        <v>667</v>
      </c>
      <c r="E627" s="105" t="s">
        <v>67</v>
      </c>
      <c r="F627" s="103">
        <v>46</v>
      </c>
      <c r="G627" s="172"/>
      <c r="H627" s="173"/>
      <c r="K627" s="210"/>
      <c r="L627" s="133"/>
    </row>
    <row r="628" spans="1:12" s="3" customFormat="1" ht="25.5" outlineLevel="1">
      <c r="A628" s="101"/>
      <c r="B628" s="38"/>
      <c r="C628" s="38">
        <v>8</v>
      </c>
      <c r="D628" s="45" t="s">
        <v>668</v>
      </c>
      <c r="E628" s="105" t="s">
        <v>67</v>
      </c>
      <c r="F628" s="103">
        <v>48</v>
      </c>
      <c r="G628" s="172"/>
      <c r="H628" s="173"/>
      <c r="K628" s="210"/>
      <c r="L628" s="133"/>
    </row>
    <row r="629" spans="1:12" s="3" customFormat="1" ht="38.25" outlineLevel="1">
      <c r="A629" s="101"/>
      <c r="B629" s="38"/>
      <c r="C629" s="38">
        <v>9</v>
      </c>
      <c r="D629" s="45" t="s">
        <v>669</v>
      </c>
      <c r="E629" s="105" t="s">
        <v>67</v>
      </c>
      <c r="F629" s="103">
        <v>2</v>
      </c>
      <c r="G629" s="172"/>
      <c r="H629" s="173"/>
      <c r="K629" s="210"/>
      <c r="L629" s="133"/>
    </row>
    <row r="630" spans="1:12" s="3" customFormat="1" ht="63.75" outlineLevel="1">
      <c r="A630" s="101"/>
      <c r="B630" s="38"/>
      <c r="C630" s="38">
        <v>10</v>
      </c>
      <c r="D630" s="45" t="s">
        <v>670</v>
      </c>
      <c r="E630" s="105" t="s">
        <v>67</v>
      </c>
      <c r="F630" s="103">
        <v>557</v>
      </c>
      <c r="G630" s="172"/>
      <c r="H630" s="173"/>
      <c r="K630" s="210"/>
      <c r="L630" s="133"/>
    </row>
    <row r="631" spans="1:12" s="3" customFormat="1" ht="25.5" outlineLevel="1">
      <c r="A631" s="101"/>
      <c r="B631" s="38"/>
      <c r="C631" s="38">
        <v>11</v>
      </c>
      <c r="D631" s="45" t="s">
        <v>228</v>
      </c>
      <c r="E631" s="105" t="s">
        <v>67</v>
      </c>
      <c r="F631" s="103">
        <v>1</v>
      </c>
      <c r="G631" s="172"/>
      <c r="H631" s="173"/>
      <c r="K631" s="210"/>
      <c r="L631" s="133"/>
    </row>
    <row r="632" spans="1:12" s="3" customFormat="1" ht="38.25" outlineLevel="1">
      <c r="A632" s="101"/>
      <c r="B632" s="38"/>
      <c r="C632" s="38">
        <v>12</v>
      </c>
      <c r="D632" s="45" t="s">
        <v>229</v>
      </c>
      <c r="E632" s="105" t="s">
        <v>67</v>
      </c>
      <c r="F632" s="103">
        <v>1</v>
      </c>
      <c r="G632" s="172"/>
      <c r="H632" s="173"/>
      <c r="K632" s="210"/>
      <c r="L632" s="133"/>
    </row>
    <row r="633" spans="1:12" ht="25.5">
      <c r="A633" s="22"/>
      <c r="B633" s="23">
        <v>16</v>
      </c>
      <c r="C633" s="24"/>
      <c r="D633" s="25" t="s">
        <v>517</v>
      </c>
      <c r="E633" s="24"/>
      <c r="F633" s="26">
        <v>0</v>
      </c>
      <c r="G633" s="158"/>
      <c r="H633" s="159"/>
      <c r="L633" s="133"/>
    </row>
    <row r="634" spans="1:12" s="3" customFormat="1" ht="25.5" outlineLevel="1">
      <c r="A634" s="36"/>
      <c r="B634" s="37"/>
      <c r="C634" s="38">
        <v>1</v>
      </c>
      <c r="D634" s="45" t="s">
        <v>518</v>
      </c>
      <c r="E634" s="38" t="s">
        <v>30</v>
      </c>
      <c r="F634" s="103">
        <v>45</v>
      </c>
      <c r="G634" s="160"/>
      <c r="H634" s="161"/>
      <c r="K634" s="210"/>
      <c r="L634" s="133"/>
    </row>
    <row r="635" spans="1:12" s="3" customFormat="1" ht="51" outlineLevel="1">
      <c r="A635" s="36"/>
      <c r="B635" s="37"/>
      <c r="C635" s="38">
        <v>2</v>
      </c>
      <c r="D635" s="45" t="s">
        <v>519</v>
      </c>
      <c r="E635" s="38" t="s">
        <v>30</v>
      </c>
      <c r="F635" s="103">
        <v>45</v>
      </c>
      <c r="G635" s="160"/>
      <c r="H635" s="161"/>
      <c r="K635" s="210"/>
      <c r="L635" s="133"/>
    </row>
    <row r="636" spans="1:12" s="3" customFormat="1" ht="51" outlineLevel="1">
      <c r="A636" s="36"/>
      <c r="B636" s="37"/>
      <c r="C636" s="38">
        <v>3</v>
      </c>
      <c r="D636" s="45" t="s">
        <v>520</v>
      </c>
      <c r="E636" s="38" t="s">
        <v>30</v>
      </c>
      <c r="F636" s="103">
        <v>99</v>
      </c>
      <c r="G636" s="160"/>
      <c r="H636" s="161"/>
      <c r="K636" s="210"/>
      <c r="L636" s="133"/>
    </row>
    <row r="637" spans="1:12" s="3" customFormat="1" ht="25.5" outlineLevel="1">
      <c r="A637" s="36"/>
      <c r="B637" s="37"/>
      <c r="C637" s="38">
        <v>4</v>
      </c>
      <c r="D637" s="45" t="s">
        <v>521</v>
      </c>
      <c r="E637" s="38" t="s">
        <v>30</v>
      </c>
      <c r="F637" s="103">
        <v>45</v>
      </c>
      <c r="G637" s="160"/>
      <c r="H637" s="161"/>
      <c r="K637" s="210"/>
      <c r="L637" s="133"/>
    </row>
    <row r="638" spans="1:12" s="3" customFormat="1" ht="25.5" outlineLevel="1">
      <c r="A638" s="36"/>
      <c r="B638" s="37"/>
      <c r="C638" s="38">
        <v>5</v>
      </c>
      <c r="D638" s="45" t="s">
        <v>522</v>
      </c>
      <c r="E638" s="38" t="s">
        <v>30</v>
      </c>
      <c r="F638" s="103">
        <v>99</v>
      </c>
      <c r="G638" s="160"/>
      <c r="H638" s="161"/>
      <c r="K638" s="210"/>
      <c r="L638" s="133"/>
    </row>
    <row r="639" spans="1:12" ht="12.75">
      <c r="A639" s="22"/>
      <c r="B639" s="23">
        <v>17</v>
      </c>
      <c r="C639" s="24"/>
      <c r="D639" s="25" t="s">
        <v>590</v>
      </c>
      <c r="E639" s="24"/>
      <c r="F639" s="26">
        <v>0</v>
      </c>
      <c r="G639" s="158"/>
      <c r="H639" s="159"/>
      <c r="L639" s="133"/>
    </row>
    <row r="640" spans="1:12" s="3" customFormat="1" ht="25.5" outlineLevel="1">
      <c r="A640" s="36"/>
      <c r="B640" s="37"/>
      <c r="C640" s="38">
        <v>1</v>
      </c>
      <c r="D640" s="45" t="s">
        <v>591</v>
      </c>
      <c r="E640" s="38" t="s">
        <v>306</v>
      </c>
      <c r="F640" s="103">
        <v>1</v>
      </c>
      <c r="G640" s="160"/>
      <c r="H640" s="161"/>
      <c r="K640" s="210"/>
      <c r="L640" s="133"/>
    </row>
    <row r="641" spans="1:12" s="3" customFormat="1" ht="39" outlineLevel="1" thickBot="1">
      <c r="A641" s="36"/>
      <c r="B641" s="37"/>
      <c r="C641" s="38">
        <v>2</v>
      </c>
      <c r="D641" s="45" t="s">
        <v>592</v>
      </c>
      <c r="E641" s="38" t="s">
        <v>306</v>
      </c>
      <c r="F641" s="103">
        <v>1</v>
      </c>
      <c r="G641" s="160"/>
      <c r="H641" s="161"/>
      <c r="K641" s="210"/>
      <c r="L641" s="133"/>
    </row>
    <row r="642" spans="1:8" ht="13.5" thickBot="1">
      <c r="A642" s="50"/>
      <c r="B642" s="50"/>
      <c r="C642" s="51"/>
      <c r="D642" s="52"/>
      <c r="E642" s="53"/>
      <c r="F642" s="54">
        <v>0</v>
      </c>
      <c r="G642" s="174"/>
      <c r="H642" s="174"/>
    </row>
    <row r="643" spans="1:12" ht="13.5" thickBot="1">
      <c r="A643" s="55"/>
      <c r="B643" s="56"/>
      <c r="C643" s="57"/>
      <c r="D643" s="58" t="s">
        <v>510</v>
      </c>
      <c r="E643" s="59"/>
      <c r="F643" s="60"/>
      <c r="G643" s="175"/>
      <c r="H643" s="176"/>
      <c r="L643" s="134"/>
    </row>
    <row r="644" spans="1:8" ht="12.75">
      <c r="A644" s="61"/>
      <c r="B644" s="62"/>
      <c r="C644" s="63"/>
      <c r="D644" s="64" t="s">
        <v>301</v>
      </c>
      <c r="E644" s="65"/>
      <c r="F644" s="66"/>
      <c r="G644" s="177"/>
      <c r="H644" s="178"/>
    </row>
    <row r="645" spans="1:8" ht="12.75">
      <c r="A645" s="61"/>
      <c r="B645" s="62"/>
      <c r="C645" s="63"/>
      <c r="D645" s="67" t="s">
        <v>302</v>
      </c>
      <c r="E645" s="68"/>
      <c r="F645" s="69"/>
      <c r="G645" s="179"/>
      <c r="H645" s="161"/>
    </row>
    <row r="646" spans="1:8" ht="12.75">
      <c r="A646" s="61"/>
      <c r="B646" s="62"/>
      <c r="C646" s="63"/>
      <c r="D646" s="67" t="s">
        <v>303</v>
      </c>
      <c r="E646" s="68"/>
      <c r="F646" s="69"/>
      <c r="G646" s="179"/>
      <c r="H646" s="161"/>
    </row>
    <row r="647" spans="1:8" ht="13.5" thickBot="1">
      <c r="A647" s="61"/>
      <c r="B647" s="62"/>
      <c r="C647" s="63"/>
      <c r="D647" s="70" t="s">
        <v>304</v>
      </c>
      <c r="E647" s="71">
        <v>0.16</v>
      </c>
      <c r="F647" s="72"/>
      <c r="G647" s="180"/>
      <c r="H647" s="181"/>
    </row>
    <row r="648" spans="1:11" s="5" customFormat="1" ht="13.5" thickBot="1">
      <c r="A648" s="55"/>
      <c r="B648" s="56" t="s">
        <v>583</v>
      </c>
      <c r="C648" s="57"/>
      <c r="D648" s="58" t="s">
        <v>580</v>
      </c>
      <c r="E648" s="59"/>
      <c r="F648" s="60"/>
      <c r="G648" s="175"/>
      <c r="H648" s="176"/>
      <c r="K648" s="211"/>
    </row>
    <row r="649" spans="1:11" s="4" customFormat="1" ht="13.5" thickBot="1">
      <c r="A649" s="73"/>
      <c r="B649" s="73"/>
      <c r="C649" s="62"/>
      <c r="D649" s="74"/>
      <c r="E649" s="75"/>
      <c r="F649" s="76"/>
      <c r="G649" s="182"/>
      <c r="H649" s="182"/>
      <c r="K649" s="209"/>
    </row>
    <row r="650" spans="1:8" ht="13.5" thickBot="1">
      <c r="A650" s="90" t="s">
        <v>586</v>
      </c>
      <c r="B650" s="91"/>
      <c r="C650" s="92"/>
      <c r="D650" s="93" t="s">
        <v>305</v>
      </c>
      <c r="E650" s="92"/>
      <c r="F650" s="94">
        <v>0</v>
      </c>
      <c r="G650" s="183"/>
      <c r="H650" s="184"/>
    </row>
    <row r="651" spans="1:11" s="3" customFormat="1" ht="25.5" outlineLevel="1">
      <c r="A651" s="107"/>
      <c r="B651" s="108"/>
      <c r="C651" s="100">
        <v>1</v>
      </c>
      <c r="D651" s="109" t="s">
        <v>514</v>
      </c>
      <c r="E651" s="100" t="s">
        <v>306</v>
      </c>
      <c r="F651" s="110">
        <v>1</v>
      </c>
      <c r="G651" s="185"/>
      <c r="H651" s="186"/>
      <c r="K651" s="210"/>
    </row>
    <row r="652" spans="1:11" s="3" customFormat="1" ht="25.5" outlineLevel="1">
      <c r="A652" s="36"/>
      <c r="B652" s="37"/>
      <c r="C652" s="38">
        <v>2</v>
      </c>
      <c r="D652" s="45" t="s">
        <v>307</v>
      </c>
      <c r="E652" s="38" t="s">
        <v>306</v>
      </c>
      <c r="F652" s="102">
        <v>1</v>
      </c>
      <c r="G652" s="166"/>
      <c r="H652" s="167"/>
      <c r="K652" s="210"/>
    </row>
    <row r="653" spans="1:11" s="3" customFormat="1" ht="12.75" outlineLevel="1">
      <c r="A653" s="36"/>
      <c r="B653" s="37"/>
      <c r="C653" s="38">
        <v>3</v>
      </c>
      <c r="D653" s="45" t="s">
        <v>308</v>
      </c>
      <c r="E653" s="38" t="s">
        <v>306</v>
      </c>
      <c r="F653" s="102">
        <v>1</v>
      </c>
      <c r="G653" s="166"/>
      <c r="H653" s="167"/>
      <c r="K653" s="210"/>
    </row>
    <row r="654" spans="1:11" s="3" customFormat="1" ht="38.25" outlineLevel="1">
      <c r="A654" s="36"/>
      <c r="B654" s="37"/>
      <c r="C654" s="38">
        <v>4</v>
      </c>
      <c r="D654" s="45" t="s">
        <v>681</v>
      </c>
      <c r="E654" s="38" t="s">
        <v>306</v>
      </c>
      <c r="F654" s="102">
        <v>1</v>
      </c>
      <c r="G654" s="166"/>
      <c r="H654" s="167"/>
      <c r="K654" s="210"/>
    </row>
    <row r="655" spans="1:11" s="3" customFormat="1" ht="12.75" outlineLevel="1">
      <c r="A655" s="36"/>
      <c r="B655" s="37"/>
      <c r="C655" s="38">
        <v>5</v>
      </c>
      <c r="D655" s="45" t="s">
        <v>309</v>
      </c>
      <c r="E655" s="38" t="s">
        <v>306</v>
      </c>
      <c r="F655" s="102">
        <v>1</v>
      </c>
      <c r="G655" s="166"/>
      <c r="H655" s="167"/>
      <c r="K655" s="210"/>
    </row>
    <row r="656" spans="1:11" s="3" customFormat="1" ht="13.5" outlineLevel="1" thickBot="1">
      <c r="A656" s="111"/>
      <c r="B656" s="112"/>
      <c r="C656" s="77">
        <v>6</v>
      </c>
      <c r="D656" s="113" t="s">
        <v>310</v>
      </c>
      <c r="E656" s="77" t="s">
        <v>306</v>
      </c>
      <c r="F656" s="114">
        <v>1</v>
      </c>
      <c r="G656" s="187"/>
      <c r="H656" s="188"/>
      <c r="K656" s="210"/>
    </row>
    <row r="657" spans="1:11" s="118" customFormat="1" ht="12.75" outlineLevel="1">
      <c r="A657" s="115"/>
      <c r="B657" s="78"/>
      <c r="C657" s="78"/>
      <c r="D657" s="116" t="s">
        <v>582</v>
      </c>
      <c r="E657" s="78"/>
      <c r="F657" s="117"/>
      <c r="G657" s="189"/>
      <c r="H657" s="190"/>
      <c r="K657" s="212"/>
    </row>
    <row r="658" spans="1:8" ht="13.5" outlineLevel="1" thickBot="1">
      <c r="A658" s="79"/>
      <c r="B658" s="80"/>
      <c r="C658" s="49"/>
      <c r="D658" s="81" t="s">
        <v>311</v>
      </c>
      <c r="E658" s="82">
        <v>0.16</v>
      </c>
      <c r="F658" s="83">
        <v>0</v>
      </c>
      <c r="G658" s="191"/>
      <c r="H658" s="192"/>
    </row>
    <row r="659" spans="1:10" ht="12.75">
      <c r="A659" s="84"/>
      <c r="B659" s="85" t="s">
        <v>584</v>
      </c>
      <c r="C659" s="86"/>
      <c r="D659" s="87" t="s">
        <v>581</v>
      </c>
      <c r="E659" s="88"/>
      <c r="F659" s="89">
        <v>0</v>
      </c>
      <c r="G659" s="193"/>
      <c r="H659" s="194"/>
      <c r="I659" s="5"/>
      <c r="J659" s="132"/>
    </row>
    <row r="660" spans="2:6" ht="13.5" thickBot="1">
      <c r="B660" s="7"/>
      <c r="C660" s="7"/>
      <c r="D660" s="3"/>
      <c r="E660" s="7"/>
      <c r="F660" s="8">
        <v>0</v>
      </c>
    </row>
    <row r="661" spans="1:11" s="5" customFormat="1" ht="13.5" collapsed="1" thickBot="1">
      <c r="A661" s="219" t="s">
        <v>673</v>
      </c>
      <c r="B661" s="220"/>
      <c r="C661" s="220"/>
      <c r="D661" s="220"/>
      <c r="E661" s="220"/>
      <c r="F661" s="220"/>
      <c r="G661" s="220"/>
      <c r="H661" s="221"/>
      <c r="J661" s="132"/>
      <c r="K661" s="211"/>
    </row>
    <row r="662" spans="1:11" s="5" customFormat="1" ht="13.5" collapsed="1" thickBot="1">
      <c r="A662" s="90" t="s">
        <v>585</v>
      </c>
      <c r="B662" s="91"/>
      <c r="C662" s="92"/>
      <c r="D662" s="93" t="s">
        <v>297</v>
      </c>
      <c r="E662" s="92"/>
      <c r="F662" s="94">
        <v>0</v>
      </c>
      <c r="G662" s="183"/>
      <c r="H662" s="184"/>
      <c r="J662" s="132"/>
      <c r="K662" s="211"/>
    </row>
    <row r="663" spans="1:11" s="5" customFormat="1" ht="12.75">
      <c r="A663" s="95"/>
      <c r="B663" s="96">
        <v>1</v>
      </c>
      <c r="C663" s="97"/>
      <c r="D663" s="98" t="s">
        <v>495</v>
      </c>
      <c r="E663" s="97"/>
      <c r="F663" s="99">
        <v>0</v>
      </c>
      <c r="G663" s="195"/>
      <c r="H663" s="195"/>
      <c r="J663" s="132"/>
      <c r="K663" s="211"/>
    </row>
    <row r="664" spans="1:12" s="3" customFormat="1" ht="12.75" outlineLevel="1">
      <c r="A664" s="101"/>
      <c r="B664" s="38"/>
      <c r="C664" s="38">
        <v>1</v>
      </c>
      <c r="D664" s="45" t="s">
        <v>345</v>
      </c>
      <c r="E664" s="105" t="s">
        <v>12</v>
      </c>
      <c r="F664" s="103">
        <v>625</v>
      </c>
      <c r="G664" s="164"/>
      <c r="H664" s="165"/>
      <c r="K664" s="210"/>
      <c r="L664" s="135"/>
    </row>
    <row r="665" spans="1:12" s="3" customFormat="1" ht="12.75" outlineLevel="1">
      <c r="A665" s="101"/>
      <c r="B665" s="38"/>
      <c r="C665" s="38">
        <v>2</v>
      </c>
      <c r="D665" s="45" t="s">
        <v>346</v>
      </c>
      <c r="E665" s="105" t="s">
        <v>12</v>
      </c>
      <c r="F665" s="103">
        <v>15</v>
      </c>
      <c r="G665" s="164"/>
      <c r="H665" s="165"/>
      <c r="K665" s="210"/>
      <c r="L665" s="135"/>
    </row>
    <row r="666" spans="1:12" s="3" customFormat="1" ht="12.75" outlineLevel="1">
      <c r="A666" s="101"/>
      <c r="B666" s="38"/>
      <c r="C666" s="38">
        <v>3</v>
      </c>
      <c r="D666" s="45" t="s">
        <v>347</v>
      </c>
      <c r="E666" s="105" t="s">
        <v>12</v>
      </c>
      <c r="F666" s="103">
        <v>15</v>
      </c>
      <c r="G666" s="164"/>
      <c r="H666" s="165"/>
      <c r="K666" s="210"/>
      <c r="L666" s="135"/>
    </row>
    <row r="667" spans="1:12" s="3" customFormat="1" ht="12.75" outlineLevel="1">
      <c r="A667" s="101"/>
      <c r="B667" s="38"/>
      <c r="C667" s="38">
        <v>4</v>
      </c>
      <c r="D667" s="45" t="s">
        <v>348</v>
      </c>
      <c r="E667" s="105" t="s">
        <v>12</v>
      </c>
      <c r="F667" s="103">
        <v>625</v>
      </c>
      <c r="G667" s="164"/>
      <c r="H667" s="165"/>
      <c r="K667" s="210"/>
      <c r="L667" s="135"/>
    </row>
    <row r="668" spans="1:12" s="3" customFormat="1" ht="63.75" outlineLevel="1">
      <c r="A668" s="101"/>
      <c r="B668" s="38"/>
      <c r="C668" s="38">
        <v>5</v>
      </c>
      <c r="D668" s="45" t="s">
        <v>677</v>
      </c>
      <c r="E668" s="105" t="s">
        <v>12</v>
      </c>
      <c r="F668" s="103">
        <v>15</v>
      </c>
      <c r="G668" s="164"/>
      <c r="H668" s="165"/>
      <c r="K668" s="210"/>
      <c r="L668" s="135"/>
    </row>
    <row r="669" spans="1:12" s="5" customFormat="1" ht="43.5" customHeight="1">
      <c r="A669" s="22"/>
      <c r="B669" s="23">
        <v>2</v>
      </c>
      <c r="C669" s="24"/>
      <c r="D669" s="25" t="s">
        <v>349</v>
      </c>
      <c r="E669" s="24"/>
      <c r="F669" s="26">
        <v>0</v>
      </c>
      <c r="G669" s="158">
        <v>0</v>
      </c>
      <c r="H669" s="158">
        <f>+G669*F669</f>
        <v>0</v>
      </c>
      <c r="K669" s="211"/>
      <c r="L669" s="135"/>
    </row>
    <row r="670" spans="1:12" s="3" customFormat="1" ht="25.5" outlineLevel="1">
      <c r="A670" s="101"/>
      <c r="B670" s="38"/>
      <c r="C670" s="38">
        <v>1</v>
      </c>
      <c r="D670" s="45" t="s">
        <v>350</v>
      </c>
      <c r="E670" s="105" t="s">
        <v>12</v>
      </c>
      <c r="F670" s="103">
        <v>8</v>
      </c>
      <c r="G670" s="164"/>
      <c r="H670" s="165"/>
      <c r="K670" s="210"/>
      <c r="L670" s="135"/>
    </row>
    <row r="671" spans="1:12" s="3" customFormat="1" ht="12.75" outlineLevel="1">
      <c r="A671" s="101"/>
      <c r="B671" s="38"/>
      <c r="C671" s="38">
        <v>2</v>
      </c>
      <c r="D671" s="45" t="s">
        <v>346</v>
      </c>
      <c r="E671" s="105" t="s">
        <v>12</v>
      </c>
      <c r="F671" s="103">
        <v>1</v>
      </c>
      <c r="G671" s="164"/>
      <c r="H671" s="165"/>
      <c r="K671" s="210"/>
      <c r="L671" s="135"/>
    </row>
    <row r="672" spans="1:12" s="3" customFormat="1" ht="12.75" outlineLevel="1">
      <c r="A672" s="101"/>
      <c r="B672" s="38"/>
      <c r="C672" s="38">
        <v>3</v>
      </c>
      <c r="D672" s="45" t="s">
        <v>347</v>
      </c>
      <c r="E672" s="105" t="s">
        <v>12</v>
      </c>
      <c r="F672" s="103">
        <v>1</v>
      </c>
      <c r="G672" s="164"/>
      <c r="H672" s="165"/>
      <c r="K672" s="210"/>
      <c r="L672" s="135"/>
    </row>
    <row r="673" spans="1:12" s="3" customFormat="1" ht="12.75" outlineLevel="1">
      <c r="A673" s="101"/>
      <c r="B673" s="38"/>
      <c r="C673" s="38">
        <v>4</v>
      </c>
      <c r="D673" s="45" t="s">
        <v>351</v>
      </c>
      <c r="E673" s="105" t="s">
        <v>12</v>
      </c>
      <c r="F673" s="103">
        <v>32</v>
      </c>
      <c r="G673" s="164"/>
      <c r="H673" s="165"/>
      <c r="K673" s="210"/>
      <c r="L673" s="135"/>
    </row>
    <row r="674" spans="1:12" s="3" customFormat="1" ht="76.5" outlineLevel="1">
      <c r="A674" s="101"/>
      <c r="B674" s="38"/>
      <c r="C674" s="38">
        <v>5</v>
      </c>
      <c r="D674" s="45" t="s">
        <v>678</v>
      </c>
      <c r="E674" s="105" t="s">
        <v>12</v>
      </c>
      <c r="F674" s="103">
        <v>1</v>
      </c>
      <c r="G674" s="164"/>
      <c r="H674" s="165"/>
      <c r="K674" s="210"/>
      <c r="L674" s="135"/>
    </row>
    <row r="675" spans="1:12" s="3" customFormat="1" ht="12.75" outlineLevel="1">
      <c r="A675" s="101"/>
      <c r="B675" s="38"/>
      <c r="C675" s="38">
        <v>6</v>
      </c>
      <c r="D675" s="45" t="s">
        <v>679</v>
      </c>
      <c r="E675" s="105" t="s">
        <v>12</v>
      </c>
      <c r="F675" s="103">
        <v>8</v>
      </c>
      <c r="G675" s="164"/>
      <c r="H675" s="165"/>
      <c r="K675" s="210"/>
      <c r="L675" s="135"/>
    </row>
    <row r="676" spans="1:12" s="3" customFormat="1" ht="12.75" outlineLevel="1">
      <c r="A676" s="101"/>
      <c r="B676" s="38"/>
      <c r="C676" s="38">
        <v>7</v>
      </c>
      <c r="D676" s="45" t="s">
        <v>680</v>
      </c>
      <c r="E676" s="105" t="s">
        <v>12</v>
      </c>
      <c r="F676" s="103">
        <f>8*4</f>
        <v>32</v>
      </c>
      <c r="G676" s="164"/>
      <c r="H676" s="165"/>
      <c r="K676" s="210"/>
      <c r="L676" s="135"/>
    </row>
    <row r="677" spans="1:12" s="5" customFormat="1" ht="12.75">
      <c r="A677" s="22"/>
      <c r="B677" s="23">
        <v>3</v>
      </c>
      <c r="C677" s="24"/>
      <c r="D677" s="25" t="s">
        <v>352</v>
      </c>
      <c r="E677" s="24"/>
      <c r="F677" s="26">
        <v>0</v>
      </c>
      <c r="G677" s="158"/>
      <c r="H677" s="158"/>
      <c r="K677" s="211"/>
      <c r="L677" s="135"/>
    </row>
    <row r="678" spans="1:12" s="3" customFormat="1" ht="38.25" outlineLevel="1">
      <c r="A678" s="101"/>
      <c r="B678" s="38"/>
      <c r="C678" s="38">
        <v>1</v>
      </c>
      <c r="D678" s="45" t="s">
        <v>507</v>
      </c>
      <c r="E678" s="105" t="s">
        <v>27</v>
      </c>
      <c r="F678" s="103">
        <v>26</v>
      </c>
      <c r="G678" s="164"/>
      <c r="H678" s="165"/>
      <c r="K678" s="210"/>
      <c r="L678" s="135"/>
    </row>
    <row r="679" spans="1:12" s="3" customFormat="1" ht="12.75" outlineLevel="1">
      <c r="A679" s="101"/>
      <c r="B679" s="38"/>
      <c r="C679" s="38">
        <v>2</v>
      </c>
      <c r="D679" s="45" t="s">
        <v>354</v>
      </c>
      <c r="E679" s="105" t="s">
        <v>12</v>
      </c>
      <c r="F679" s="103">
        <v>9</v>
      </c>
      <c r="G679" s="164"/>
      <c r="H679" s="165"/>
      <c r="K679" s="210"/>
      <c r="L679" s="135"/>
    </row>
    <row r="680" spans="1:12" s="5" customFormat="1" ht="12.75">
      <c r="A680" s="22"/>
      <c r="B680" s="23">
        <v>4</v>
      </c>
      <c r="C680" s="24"/>
      <c r="D680" s="25" t="s">
        <v>600</v>
      </c>
      <c r="E680" s="24"/>
      <c r="F680" s="26">
        <v>0</v>
      </c>
      <c r="G680" s="158"/>
      <c r="H680" s="158"/>
      <c r="K680" s="211"/>
      <c r="L680" s="135"/>
    </row>
    <row r="681" spans="1:12" s="3" customFormat="1" ht="12.75" outlineLevel="1">
      <c r="A681" s="101"/>
      <c r="B681" s="38"/>
      <c r="C681" s="38">
        <v>1</v>
      </c>
      <c r="D681" s="45" t="s">
        <v>601</v>
      </c>
      <c r="E681" s="105" t="s">
        <v>12</v>
      </c>
      <c r="F681" s="103">
        <v>6</v>
      </c>
      <c r="G681" s="164"/>
      <c r="H681" s="165"/>
      <c r="K681" s="210"/>
      <c r="L681" s="135"/>
    </row>
    <row r="682" spans="1:12" s="3" customFormat="1" ht="25.5" outlineLevel="1">
      <c r="A682" s="101"/>
      <c r="B682" s="38"/>
      <c r="C682" s="38">
        <v>2</v>
      </c>
      <c r="D682" s="45" t="s">
        <v>602</v>
      </c>
      <c r="E682" s="105" t="s">
        <v>12</v>
      </c>
      <c r="F682" s="103">
        <v>5</v>
      </c>
      <c r="G682" s="164"/>
      <c r="H682" s="165"/>
      <c r="K682" s="210"/>
      <c r="L682" s="135"/>
    </row>
    <row r="683" spans="1:12" s="3" customFormat="1" ht="12.75" outlineLevel="1">
      <c r="A683" s="101"/>
      <c r="B683" s="38"/>
      <c r="C683" s="38">
        <v>3</v>
      </c>
      <c r="D683" s="45" t="s">
        <v>603</v>
      </c>
      <c r="E683" s="105" t="s">
        <v>12</v>
      </c>
      <c r="F683" s="103">
        <v>5</v>
      </c>
      <c r="G683" s="164"/>
      <c r="H683" s="196"/>
      <c r="K683" s="210"/>
      <c r="L683" s="135"/>
    </row>
    <row r="684" spans="1:12" s="5" customFormat="1" ht="12.75">
      <c r="A684" s="22"/>
      <c r="B684" s="23">
        <v>5</v>
      </c>
      <c r="C684" s="24"/>
      <c r="D684" s="25" t="s">
        <v>355</v>
      </c>
      <c r="E684" s="24"/>
      <c r="F684" s="26">
        <v>0</v>
      </c>
      <c r="G684" s="158"/>
      <c r="H684" s="158"/>
      <c r="K684" s="211"/>
      <c r="L684" s="135"/>
    </row>
    <row r="685" spans="1:12" s="3" customFormat="1" ht="12.75" outlineLevel="1">
      <c r="A685" s="101"/>
      <c r="B685" s="38"/>
      <c r="C685" s="38">
        <v>1</v>
      </c>
      <c r="D685" s="45" t="s">
        <v>345</v>
      </c>
      <c r="E685" s="105" t="s">
        <v>12</v>
      </c>
      <c r="F685" s="103">
        <v>634</v>
      </c>
      <c r="G685" s="164"/>
      <c r="H685" s="165"/>
      <c r="K685" s="210"/>
      <c r="L685" s="135"/>
    </row>
    <row r="686" spans="1:12" s="3" customFormat="1" ht="12.75" outlineLevel="1">
      <c r="A686" s="101"/>
      <c r="B686" s="38"/>
      <c r="C686" s="38">
        <v>2</v>
      </c>
      <c r="D686" s="45" t="s">
        <v>346</v>
      </c>
      <c r="E686" s="105" t="s">
        <v>12</v>
      </c>
      <c r="F686" s="103">
        <v>15</v>
      </c>
      <c r="G686" s="164"/>
      <c r="H686" s="165"/>
      <c r="K686" s="210"/>
      <c r="L686" s="135"/>
    </row>
    <row r="687" spans="1:12" s="3" customFormat="1" ht="12.75" outlineLevel="1">
      <c r="A687" s="101"/>
      <c r="B687" s="38"/>
      <c r="C687" s="38">
        <v>3</v>
      </c>
      <c r="D687" s="45" t="s">
        <v>347</v>
      </c>
      <c r="E687" s="105" t="s">
        <v>12</v>
      </c>
      <c r="F687" s="103">
        <v>15</v>
      </c>
      <c r="G687" s="164"/>
      <c r="H687" s="165"/>
      <c r="K687" s="210"/>
      <c r="L687" s="135"/>
    </row>
    <row r="688" spans="1:12" s="3" customFormat="1" ht="12.75" outlineLevel="1">
      <c r="A688" s="101"/>
      <c r="B688" s="38"/>
      <c r="C688" s="38">
        <v>4</v>
      </c>
      <c r="D688" s="45" t="s">
        <v>348</v>
      </c>
      <c r="E688" s="105" t="s">
        <v>12</v>
      </c>
      <c r="F688" s="103">
        <v>634</v>
      </c>
      <c r="G688" s="164"/>
      <c r="H688" s="165"/>
      <c r="K688" s="210"/>
      <c r="L688" s="135"/>
    </row>
    <row r="689" spans="1:12" s="3" customFormat="1" ht="76.5" outlineLevel="1">
      <c r="A689" s="101"/>
      <c r="B689" s="38"/>
      <c r="C689" s="38">
        <v>5</v>
      </c>
      <c r="D689" s="45" t="s">
        <v>678</v>
      </c>
      <c r="E689" s="105" t="s">
        <v>12</v>
      </c>
      <c r="F689" s="103">
        <v>15</v>
      </c>
      <c r="G689" s="164"/>
      <c r="H689" s="165"/>
      <c r="K689" s="210"/>
      <c r="L689" s="135"/>
    </row>
    <row r="690" spans="1:12" s="5" customFormat="1" ht="25.5">
      <c r="A690" s="22"/>
      <c r="B690" s="23">
        <v>6</v>
      </c>
      <c r="C690" s="24"/>
      <c r="D690" s="25" t="s">
        <v>356</v>
      </c>
      <c r="E690" s="24"/>
      <c r="F690" s="26">
        <v>0</v>
      </c>
      <c r="G690" s="158"/>
      <c r="H690" s="158"/>
      <c r="K690" s="211"/>
      <c r="L690" s="135"/>
    </row>
    <row r="691" spans="1:12" s="3" customFormat="1" ht="25.5" outlineLevel="1">
      <c r="A691" s="101"/>
      <c r="B691" s="38"/>
      <c r="C691" s="38">
        <v>1</v>
      </c>
      <c r="D691" s="45" t="s">
        <v>350</v>
      </c>
      <c r="E691" s="105" t="s">
        <v>12</v>
      </c>
      <c r="F691" s="103">
        <v>8</v>
      </c>
      <c r="G691" s="164"/>
      <c r="H691" s="165"/>
      <c r="K691" s="210"/>
      <c r="L691" s="135"/>
    </row>
    <row r="692" spans="1:12" s="3" customFormat="1" ht="12.75" outlineLevel="1">
      <c r="A692" s="101"/>
      <c r="B692" s="38"/>
      <c r="C692" s="38">
        <v>2</v>
      </c>
      <c r="D692" s="45" t="s">
        <v>346</v>
      </c>
      <c r="E692" s="105" t="s">
        <v>12</v>
      </c>
      <c r="F692" s="103">
        <v>1</v>
      </c>
      <c r="G692" s="164"/>
      <c r="H692" s="165"/>
      <c r="K692" s="210"/>
      <c r="L692" s="135"/>
    </row>
    <row r="693" spans="1:12" s="3" customFormat="1" ht="12.75" outlineLevel="1">
      <c r="A693" s="101"/>
      <c r="B693" s="38"/>
      <c r="C693" s="38">
        <v>3</v>
      </c>
      <c r="D693" s="45" t="s">
        <v>347</v>
      </c>
      <c r="E693" s="105" t="s">
        <v>12</v>
      </c>
      <c r="F693" s="103">
        <v>1</v>
      </c>
      <c r="G693" s="164"/>
      <c r="H693" s="165"/>
      <c r="K693" s="210"/>
      <c r="L693" s="135"/>
    </row>
    <row r="694" spans="1:12" s="3" customFormat="1" ht="12.75" outlineLevel="1">
      <c r="A694" s="101"/>
      <c r="B694" s="38"/>
      <c r="C694" s="38">
        <v>4</v>
      </c>
      <c r="D694" s="45" t="s">
        <v>351</v>
      </c>
      <c r="E694" s="105" t="s">
        <v>12</v>
      </c>
      <c r="F694" s="103">
        <v>32</v>
      </c>
      <c r="G694" s="164"/>
      <c r="H694" s="165"/>
      <c r="K694" s="210"/>
      <c r="L694" s="135"/>
    </row>
    <row r="695" spans="1:12" s="3" customFormat="1" ht="76.5" outlineLevel="1">
      <c r="A695" s="101"/>
      <c r="B695" s="38"/>
      <c r="C695" s="38">
        <v>5</v>
      </c>
      <c r="D695" s="45" t="s">
        <v>678</v>
      </c>
      <c r="E695" s="105" t="s">
        <v>12</v>
      </c>
      <c r="F695" s="103">
        <v>1</v>
      </c>
      <c r="G695" s="164"/>
      <c r="H695" s="165"/>
      <c r="K695" s="210"/>
      <c r="L695" s="135"/>
    </row>
    <row r="696" spans="1:12" s="3" customFormat="1" ht="12.75" outlineLevel="1">
      <c r="A696" s="101"/>
      <c r="B696" s="38"/>
      <c r="C696" s="38">
        <v>6</v>
      </c>
      <c r="D696" s="45" t="s">
        <v>679</v>
      </c>
      <c r="E696" s="105" t="s">
        <v>12</v>
      </c>
      <c r="F696" s="103">
        <v>8</v>
      </c>
      <c r="G696" s="164"/>
      <c r="H696" s="165"/>
      <c r="K696" s="210"/>
      <c r="L696" s="135"/>
    </row>
    <row r="697" spans="1:12" s="3" customFormat="1" ht="12.75" outlineLevel="1">
      <c r="A697" s="101"/>
      <c r="B697" s="38"/>
      <c r="C697" s="38">
        <v>7</v>
      </c>
      <c r="D697" s="45" t="s">
        <v>680</v>
      </c>
      <c r="E697" s="105" t="s">
        <v>12</v>
      </c>
      <c r="F697" s="103">
        <v>32</v>
      </c>
      <c r="G697" s="164"/>
      <c r="H697" s="165"/>
      <c r="K697" s="210"/>
      <c r="L697" s="135"/>
    </row>
    <row r="698" spans="1:12" s="5" customFormat="1" ht="12.75">
      <c r="A698" s="22"/>
      <c r="B698" s="23">
        <v>7</v>
      </c>
      <c r="C698" s="24"/>
      <c r="D698" s="25" t="s">
        <v>497</v>
      </c>
      <c r="E698" s="24"/>
      <c r="F698" s="26">
        <v>0</v>
      </c>
      <c r="G698" s="158"/>
      <c r="H698" s="158"/>
      <c r="K698" s="211"/>
      <c r="L698" s="135"/>
    </row>
    <row r="699" spans="1:12" s="3" customFormat="1" ht="12.75" outlineLevel="1">
      <c r="A699" s="101"/>
      <c r="B699" s="38"/>
      <c r="C699" s="38">
        <v>1</v>
      </c>
      <c r="D699" s="45" t="s">
        <v>353</v>
      </c>
      <c r="E699" s="105" t="s">
        <v>27</v>
      </c>
      <c r="F699" s="103">
        <v>11</v>
      </c>
      <c r="G699" s="164"/>
      <c r="H699" s="165"/>
      <c r="K699" s="210"/>
      <c r="L699" s="135"/>
    </row>
    <row r="700" spans="1:12" s="3" customFormat="1" ht="12.75" outlineLevel="1">
      <c r="A700" s="101"/>
      <c r="B700" s="38"/>
      <c r="C700" s="38">
        <v>2</v>
      </c>
      <c r="D700" s="45" t="s">
        <v>354</v>
      </c>
      <c r="E700" s="105" t="s">
        <v>12</v>
      </c>
      <c r="F700" s="103">
        <v>9</v>
      </c>
      <c r="G700" s="164"/>
      <c r="H700" s="165"/>
      <c r="K700" s="210"/>
      <c r="L700" s="135"/>
    </row>
    <row r="701" spans="1:12" s="5" customFormat="1" ht="12.75">
      <c r="A701" s="22"/>
      <c r="B701" s="23">
        <v>8</v>
      </c>
      <c r="C701" s="24"/>
      <c r="D701" s="25" t="s">
        <v>604</v>
      </c>
      <c r="E701" s="24"/>
      <c r="F701" s="26">
        <v>0</v>
      </c>
      <c r="G701" s="158"/>
      <c r="H701" s="158"/>
      <c r="K701" s="211"/>
      <c r="L701" s="135"/>
    </row>
    <row r="702" spans="1:12" s="3" customFormat="1" ht="12.75" outlineLevel="1">
      <c r="A702" s="101"/>
      <c r="B702" s="38"/>
      <c r="C702" s="38">
        <v>1</v>
      </c>
      <c r="D702" s="45" t="s">
        <v>601</v>
      </c>
      <c r="E702" s="105" t="s">
        <v>12</v>
      </c>
      <c r="F702" s="103">
        <v>6</v>
      </c>
      <c r="G702" s="164"/>
      <c r="H702" s="165"/>
      <c r="K702" s="210"/>
      <c r="L702" s="135"/>
    </row>
    <row r="703" spans="1:12" s="3" customFormat="1" ht="25.5" outlineLevel="1">
      <c r="A703" s="101"/>
      <c r="B703" s="38"/>
      <c r="C703" s="38">
        <v>2</v>
      </c>
      <c r="D703" s="45" t="s">
        <v>602</v>
      </c>
      <c r="E703" s="105" t="s">
        <v>12</v>
      </c>
      <c r="F703" s="103">
        <v>5</v>
      </c>
      <c r="G703" s="164"/>
      <c r="H703" s="165"/>
      <c r="K703" s="210"/>
      <c r="L703" s="135"/>
    </row>
    <row r="704" spans="1:12" s="3" customFormat="1" ht="12.75" outlineLevel="1">
      <c r="A704" s="101"/>
      <c r="B704" s="38"/>
      <c r="C704" s="38">
        <v>3</v>
      </c>
      <c r="D704" s="45" t="s">
        <v>603</v>
      </c>
      <c r="E704" s="105" t="s">
        <v>12</v>
      </c>
      <c r="F704" s="103">
        <v>5</v>
      </c>
      <c r="G704" s="164"/>
      <c r="H704" s="165"/>
      <c r="K704" s="210"/>
      <c r="L704" s="135"/>
    </row>
    <row r="705" spans="1:12" s="5" customFormat="1" ht="12.75">
      <c r="A705" s="22"/>
      <c r="B705" s="23">
        <v>9</v>
      </c>
      <c r="C705" s="24"/>
      <c r="D705" s="25" t="s">
        <v>496</v>
      </c>
      <c r="E705" s="24"/>
      <c r="F705" s="26">
        <v>0</v>
      </c>
      <c r="G705" s="158"/>
      <c r="H705" s="158"/>
      <c r="K705" s="211"/>
      <c r="L705" s="135"/>
    </row>
    <row r="706" spans="1:12" s="3" customFormat="1" ht="12.75" outlineLevel="1">
      <c r="A706" s="101"/>
      <c r="B706" s="38"/>
      <c r="C706" s="38">
        <v>1</v>
      </c>
      <c r="D706" s="45" t="s">
        <v>605</v>
      </c>
      <c r="E706" s="105" t="s">
        <v>12</v>
      </c>
      <c r="F706" s="103">
        <v>4</v>
      </c>
      <c r="G706" s="164"/>
      <c r="H706" s="165"/>
      <c r="K706" s="210"/>
      <c r="L706" s="135"/>
    </row>
    <row r="707" spans="1:12" s="3" customFormat="1" ht="12.75" outlineLevel="1">
      <c r="A707" s="101"/>
      <c r="B707" s="38"/>
      <c r="C707" s="38">
        <v>2</v>
      </c>
      <c r="D707" s="45" t="s">
        <v>606</v>
      </c>
      <c r="E707" s="105" t="s">
        <v>12</v>
      </c>
      <c r="F707" s="103">
        <v>24</v>
      </c>
      <c r="G707" s="164"/>
      <c r="H707" s="165"/>
      <c r="K707" s="210"/>
      <c r="L707" s="135"/>
    </row>
    <row r="708" spans="1:12" s="3" customFormat="1" ht="12.75" outlineLevel="1">
      <c r="A708" s="101"/>
      <c r="B708" s="38"/>
      <c r="C708" s="38">
        <v>3</v>
      </c>
      <c r="D708" s="45" t="s">
        <v>598</v>
      </c>
      <c r="E708" s="105" t="s">
        <v>12</v>
      </c>
      <c r="F708" s="103">
        <v>10</v>
      </c>
      <c r="G708" s="164"/>
      <c r="H708" s="165"/>
      <c r="K708" s="210"/>
      <c r="L708" s="135"/>
    </row>
    <row r="709" spans="1:12" s="3" customFormat="1" ht="12.75" outlineLevel="1">
      <c r="A709" s="101"/>
      <c r="B709" s="38"/>
      <c r="C709" s="38">
        <v>4</v>
      </c>
      <c r="D709" s="45" t="s">
        <v>599</v>
      </c>
      <c r="E709" s="105" t="s">
        <v>12</v>
      </c>
      <c r="F709" s="103">
        <v>40</v>
      </c>
      <c r="G709" s="164"/>
      <c r="H709" s="165"/>
      <c r="K709" s="210"/>
      <c r="L709" s="135"/>
    </row>
    <row r="710" spans="1:12" s="5" customFormat="1" ht="12.75">
      <c r="A710" s="22"/>
      <c r="B710" s="23">
        <v>10</v>
      </c>
      <c r="C710" s="24"/>
      <c r="D710" s="25" t="s">
        <v>357</v>
      </c>
      <c r="E710" s="24"/>
      <c r="F710" s="26">
        <v>0</v>
      </c>
      <c r="G710" s="158"/>
      <c r="H710" s="158"/>
      <c r="K710" s="211"/>
      <c r="L710" s="135"/>
    </row>
    <row r="711" spans="1:12" s="3" customFormat="1" ht="25.5" outlineLevel="1">
      <c r="A711" s="101"/>
      <c r="B711" s="38"/>
      <c r="C711" s="38">
        <v>1</v>
      </c>
      <c r="D711" s="45" t="s">
        <v>509</v>
      </c>
      <c r="E711" s="105" t="s">
        <v>12</v>
      </c>
      <c r="F711" s="103">
        <v>487</v>
      </c>
      <c r="G711" s="164"/>
      <c r="H711" s="165"/>
      <c r="K711" s="210"/>
      <c r="L711" s="135"/>
    </row>
    <row r="712" spans="1:12" s="5" customFormat="1" ht="12.75">
      <c r="A712" s="22"/>
      <c r="B712" s="23">
        <v>11</v>
      </c>
      <c r="C712" s="24"/>
      <c r="D712" s="25" t="s">
        <v>515</v>
      </c>
      <c r="E712" s="24"/>
      <c r="F712" s="26">
        <v>0</v>
      </c>
      <c r="G712" s="158"/>
      <c r="H712" s="158"/>
      <c r="K712" s="211"/>
      <c r="L712" s="135"/>
    </row>
    <row r="713" spans="1:28" s="121" customFormat="1" ht="25.5" outlineLevel="1">
      <c r="A713" s="101"/>
      <c r="B713" s="38"/>
      <c r="C713" s="38">
        <v>1</v>
      </c>
      <c r="D713" s="45" t="s">
        <v>516</v>
      </c>
      <c r="E713" s="105" t="s">
        <v>12</v>
      </c>
      <c r="F713" s="103">
        <v>132</v>
      </c>
      <c r="G713" s="164"/>
      <c r="H713" s="165"/>
      <c r="I713" s="119"/>
      <c r="J713" s="120"/>
      <c r="K713" s="210"/>
      <c r="L713" s="135"/>
      <c r="M713" s="120"/>
      <c r="N713" s="120"/>
      <c r="O713" s="120"/>
      <c r="P713" s="120"/>
      <c r="Q713" s="120"/>
      <c r="R713" s="120"/>
      <c r="S713" s="120"/>
      <c r="T713" s="120"/>
      <c r="U713" s="120"/>
      <c r="V713" s="120"/>
      <c r="W713" s="120"/>
      <c r="X713" s="120"/>
      <c r="Y713" s="120"/>
      <c r="Z713" s="120"/>
      <c r="AA713" s="120"/>
      <c r="AB713" s="120"/>
    </row>
    <row r="714" spans="1:12" s="3" customFormat="1" ht="12.75" outlineLevel="1">
      <c r="A714" s="122"/>
      <c r="B714" s="123"/>
      <c r="C714" s="123">
        <v>2</v>
      </c>
      <c r="D714" s="124" t="s">
        <v>594</v>
      </c>
      <c r="E714" s="125" t="s">
        <v>12</v>
      </c>
      <c r="F714" s="130">
        <v>6</v>
      </c>
      <c r="G714" s="197"/>
      <c r="H714" s="165"/>
      <c r="K714" s="210"/>
      <c r="L714" s="135"/>
    </row>
    <row r="715" spans="1:12" s="3" customFormat="1" ht="12.75" outlineLevel="1">
      <c r="A715" s="126"/>
      <c r="B715" s="77"/>
      <c r="C715" s="77">
        <v>3</v>
      </c>
      <c r="D715" s="113" t="s">
        <v>595</v>
      </c>
      <c r="E715" s="127" t="s">
        <v>12</v>
      </c>
      <c r="F715" s="131">
        <v>9</v>
      </c>
      <c r="G715" s="164"/>
      <c r="H715" s="165"/>
      <c r="K715" s="210"/>
      <c r="L715" s="135"/>
    </row>
    <row r="716" spans="1:12" s="3" customFormat="1" ht="12.75" outlineLevel="1">
      <c r="A716" s="126"/>
      <c r="B716" s="77"/>
      <c r="C716" s="38">
        <v>4</v>
      </c>
      <c r="D716" s="113" t="s">
        <v>596</v>
      </c>
      <c r="E716" s="127" t="s">
        <v>12</v>
      </c>
      <c r="F716" s="131">
        <v>1</v>
      </c>
      <c r="G716" s="198"/>
      <c r="H716" s="165"/>
      <c r="K716" s="210"/>
      <c r="L716" s="135"/>
    </row>
    <row r="717" spans="1:13" s="3" customFormat="1" ht="13.5" outlineLevel="1" thickBot="1">
      <c r="A717" s="128"/>
      <c r="B717" s="49"/>
      <c r="C717" s="49">
        <v>5</v>
      </c>
      <c r="D717" s="48" t="s">
        <v>597</v>
      </c>
      <c r="E717" s="129" t="s">
        <v>12</v>
      </c>
      <c r="F717" s="106">
        <v>1</v>
      </c>
      <c r="G717" s="199"/>
      <c r="H717" s="165"/>
      <c r="K717" s="210"/>
      <c r="L717" s="135"/>
      <c r="M717" s="135"/>
    </row>
    <row r="718" spans="1:11" s="118" customFormat="1" ht="12.75" outlineLevel="1">
      <c r="A718" s="115"/>
      <c r="B718" s="78"/>
      <c r="C718" s="78"/>
      <c r="D718" s="116" t="s">
        <v>674</v>
      </c>
      <c r="E718" s="78"/>
      <c r="F718" s="117"/>
      <c r="G718" s="189"/>
      <c r="H718" s="190"/>
      <c r="K718" s="212"/>
    </row>
    <row r="719" spans="1:8" ht="13.5" outlineLevel="1" thickBot="1">
      <c r="A719" s="79"/>
      <c r="B719" s="80"/>
      <c r="C719" s="49"/>
      <c r="D719" s="81" t="s">
        <v>675</v>
      </c>
      <c r="E719" s="82">
        <v>0.16</v>
      </c>
      <c r="F719" s="83">
        <v>0</v>
      </c>
      <c r="G719" s="191"/>
      <c r="H719" s="192"/>
    </row>
    <row r="720" spans="1:10" ht="12.75">
      <c r="A720" s="84"/>
      <c r="B720" s="85" t="s">
        <v>587</v>
      </c>
      <c r="C720" s="86"/>
      <c r="D720" s="87" t="s">
        <v>676</v>
      </c>
      <c r="E720" s="88"/>
      <c r="F720" s="89">
        <v>0</v>
      </c>
      <c r="G720" s="193"/>
      <c r="H720" s="194"/>
      <c r="I720" s="5"/>
      <c r="J720" s="132"/>
    </row>
    <row r="721" spans="1:13" s="3" customFormat="1" ht="13.5" outlineLevel="1" thickBot="1">
      <c r="A721" s="136"/>
      <c r="B721" s="137"/>
      <c r="C721" s="137"/>
      <c r="D721" s="138"/>
      <c r="E721" s="139"/>
      <c r="F721" s="140"/>
      <c r="G721" s="200"/>
      <c r="H721" s="201"/>
      <c r="K721" s="210"/>
      <c r="L721" s="135"/>
      <c r="M721" s="135"/>
    </row>
    <row r="722" spans="3:6" ht="13.5" thickBot="1">
      <c r="C722" s="7"/>
      <c r="D722" s="3"/>
      <c r="E722" s="7"/>
      <c r="F722" s="8"/>
    </row>
    <row r="723" spans="1:8" ht="16.5" thickBot="1">
      <c r="A723" s="216" t="s">
        <v>588</v>
      </c>
      <c r="B723" s="217"/>
      <c r="C723" s="217"/>
      <c r="D723" s="217"/>
      <c r="E723" s="217"/>
      <c r="F723" s="217"/>
      <c r="G723" s="217"/>
      <c r="H723" s="218"/>
    </row>
    <row r="724" spans="3:6" ht="13.5" thickBot="1">
      <c r="C724" s="7"/>
      <c r="D724" s="3"/>
      <c r="E724" s="7"/>
      <c r="F724" s="8"/>
    </row>
    <row r="725" spans="1:8" ht="12.75">
      <c r="A725" s="141"/>
      <c r="B725" s="147" t="s">
        <v>583</v>
      </c>
      <c r="C725" s="144"/>
      <c r="D725" s="222" t="s">
        <v>580</v>
      </c>
      <c r="E725" s="223"/>
      <c r="F725" s="223"/>
      <c r="G725" s="224"/>
      <c r="H725" s="202"/>
    </row>
    <row r="726" spans="1:8" ht="12.75">
      <c r="A726" s="142"/>
      <c r="B726" s="148" t="s">
        <v>584</v>
      </c>
      <c r="C726" s="145"/>
      <c r="D726" s="213" t="s">
        <v>581</v>
      </c>
      <c r="E726" s="214"/>
      <c r="F726" s="214"/>
      <c r="G726" s="215"/>
      <c r="H726" s="169"/>
    </row>
    <row r="727" spans="1:10" ht="12.75">
      <c r="A727" s="142"/>
      <c r="B727" s="148" t="s">
        <v>587</v>
      </c>
      <c r="C727" s="145"/>
      <c r="D727" s="213" t="s">
        <v>676</v>
      </c>
      <c r="E727" s="214"/>
      <c r="F727" s="214"/>
      <c r="G727" s="215"/>
      <c r="H727" s="169"/>
      <c r="J727" s="206"/>
    </row>
    <row r="728" spans="1:11" s="5" customFormat="1" ht="24" customHeight="1" thickBot="1">
      <c r="A728" s="143"/>
      <c r="B728" s="149"/>
      <c r="C728" s="146"/>
      <c r="D728" s="150" t="s">
        <v>511</v>
      </c>
      <c r="E728" s="149"/>
      <c r="F728" s="151"/>
      <c r="G728" s="203"/>
      <c r="H728" s="204"/>
      <c r="J728" s="207"/>
      <c r="K728" s="211"/>
    </row>
    <row r="729" spans="3:10" ht="12.75">
      <c r="C729" s="7"/>
      <c r="D729" s="3"/>
      <c r="E729" s="7"/>
      <c r="F729" s="8"/>
      <c r="J729" s="206"/>
    </row>
    <row r="730" spans="3:6" ht="12.75">
      <c r="C730" s="7"/>
      <c r="D730" s="3"/>
      <c r="E730" s="7"/>
      <c r="F730" s="8"/>
    </row>
    <row r="731" spans="3:6" ht="12.75">
      <c r="C731" s="7"/>
      <c r="D731" s="3"/>
      <c r="E731" s="7"/>
      <c r="F731" s="8"/>
    </row>
    <row r="732" spans="3:6" ht="12.75">
      <c r="C732" s="7"/>
      <c r="D732" s="3"/>
      <c r="E732" s="7"/>
      <c r="F732" s="8"/>
    </row>
    <row r="733" spans="3:6" ht="12.75">
      <c r="C733" s="7"/>
      <c r="D733" s="3"/>
      <c r="E733" s="7"/>
      <c r="F733" s="8"/>
    </row>
    <row r="734" spans="3:6" ht="12.75">
      <c r="C734" s="7"/>
      <c r="D734" s="3"/>
      <c r="E734" s="7"/>
      <c r="F734" s="8"/>
    </row>
    <row r="735" spans="3:6" ht="12.75">
      <c r="C735" s="7"/>
      <c r="D735" s="3"/>
      <c r="E735" s="7"/>
      <c r="F735" s="8"/>
    </row>
    <row r="736" spans="3:6" ht="12.75">
      <c r="C736" s="7"/>
      <c r="D736" s="3"/>
      <c r="E736" s="7"/>
      <c r="F736" s="8"/>
    </row>
    <row r="737" spans="3:6" ht="12.75">
      <c r="C737" s="7"/>
      <c r="D737" s="3"/>
      <c r="E737" s="7"/>
      <c r="F737" s="8"/>
    </row>
    <row r="738" spans="3:6" ht="12.75">
      <c r="C738" s="7"/>
      <c r="D738" s="3"/>
      <c r="E738" s="7"/>
      <c r="F738" s="8"/>
    </row>
    <row r="739" spans="3:6" ht="12.75">
      <c r="C739" s="7"/>
      <c r="D739" s="3"/>
      <c r="E739" s="7"/>
      <c r="F739" s="8"/>
    </row>
    <row r="740" spans="3:6" ht="12.75">
      <c r="C740" s="7"/>
      <c r="D740" s="3"/>
      <c r="E740" s="7"/>
      <c r="F740" s="8"/>
    </row>
    <row r="741" spans="3:6" ht="12.75">
      <c r="C741" s="7"/>
      <c r="D741" s="3"/>
      <c r="E741" s="7"/>
      <c r="F741" s="8"/>
    </row>
    <row r="742" spans="3:6" ht="12.75">
      <c r="C742" s="7"/>
      <c r="D742" s="3"/>
      <c r="E742" s="7"/>
      <c r="F742" s="8"/>
    </row>
    <row r="743" spans="3:6" ht="12.75">
      <c r="C743" s="7"/>
      <c r="D743" s="3"/>
      <c r="E743" s="7"/>
      <c r="F743" s="8"/>
    </row>
    <row r="744" spans="3:6" ht="12.75">
      <c r="C744" s="7"/>
      <c r="D744" s="3"/>
      <c r="E744" s="7"/>
      <c r="F744" s="8"/>
    </row>
    <row r="745" spans="3:6" ht="12.75">
      <c r="C745" s="7"/>
      <c r="D745" s="3"/>
      <c r="E745" s="7"/>
      <c r="F745" s="8"/>
    </row>
    <row r="746" spans="3:6" ht="12.75">
      <c r="C746" s="7"/>
      <c r="D746" s="3"/>
      <c r="E746" s="7"/>
      <c r="F746" s="8"/>
    </row>
    <row r="747" spans="3:6" ht="12.75">
      <c r="C747" s="7"/>
      <c r="D747" s="3"/>
      <c r="E747" s="7"/>
      <c r="F747" s="8"/>
    </row>
    <row r="748" spans="3:6" ht="12.75">
      <c r="C748" s="7"/>
      <c r="D748" s="3"/>
      <c r="E748" s="7"/>
      <c r="F748" s="8"/>
    </row>
    <row r="749" spans="3:6" ht="12.75">
      <c r="C749" s="7"/>
      <c r="D749" s="3"/>
      <c r="E749" s="7"/>
      <c r="F749" s="8"/>
    </row>
    <row r="750" spans="3:6" ht="12.75">
      <c r="C750" s="7"/>
      <c r="D750" s="3"/>
      <c r="E750" s="7"/>
      <c r="F750" s="8"/>
    </row>
  </sheetData>
  <sheetProtection/>
  <mergeCells count="6">
    <mergeCell ref="D727:G727"/>
    <mergeCell ref="A723:H723"/>
    <mergeCell ref="A661:H661"/>
    <mergeCell ref="D725:G725"/>
    <mergeCell ref="D726:G726"/>
    <mergeCell ref="A1:H2"/>
  </mergeCells>
  <printOptions/>
  <pageMargins left="0.7" right="0.7" top="0.75" bottom="0.75" header="0.3" footer="0.3"/>
  <pageSetup horizontalDpi="300" verticalDpi="300" orientation="portrait" paperSize="9" scale="68" r:id="rId3"/>
  <rowBreaks count="2" manualBreakCount="2">
    <brk id="36" max="255" man="1"/>
    <brk id="668" max="7" man="1"/>
  </rowBreaks>
  <colBreaks count="1" manualBreakCount="1">
    <brk id="8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fernando.castiblanco</dc:creator>
  <cp:keywords/>
  <dc:description/>
  <cp:lastModifiedBy>Liz Mercedes Benavides Parra</cp:lastModifiedBy>
  <cp:lastPrinted>2008-06-12T14:24:58Z</cp:lastPrinted>
  <dcterms:created xsi:type="dcterms:W3CDTF">2008-06-09T13:29:28Z</dcterms:created>
  <dcterms:modified xsi:type="dcterms:W3CDTF">2012-10-19T17:49:15Z</dcterms:modified>
  <cp:category/>
  <cp:version/>
  <cp:contentType/>
  <cp:contentStatus/>
</cp:coreProperties>
</file>