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MILITAR PLANTA\LAURA\SECCIÓN N°. 18 - LAURA LESMES\PUBLICACIÓN DE CA CPS\"/>
    </mc:Choice>
  </mc:AlternateContent>
  <bookViews>
    <workbookView xWindow="480" yWindow="150" windowWidth="17715" windowHeight="7740"/>
  </bookViews>
  <sheets>
    <sheet name="ESPECIFICOS" sheetId="16" r:id="rId1"/>
    <sheet name="Hoja1" sheetId="17" r:id="rId2"/>
  </sheets>
  <calcPr calcId="162913"/>
</workbook>
</file>

<file path=xl/calcChain.xml><?xml version="1.0" encoding="utf-8"?>
<calcChain xmlns="http://schemas.openxmlformats.org/spreadsheetml/2006/main">
  <c r="E25" i="16" l="1"/>
</calcChain>
</file>

<file path=xl/sharedStrings.xml><?xml version="1.0" encoding="utf-8"?>
<sst xmlns="http://schemas.openxmlformats.org/spreadsheetml/2006/main" count="79" uniqueCount="48">
  <si>
    <t>N°</t>
  </si>
  <si>
    <t>Objeto</t>
  </si>
  <si>
    <t>Año</t>
  </si>
  <si>
    <t>CONTRATO QUE SE DERIVA</t>
  </si>
  <si>
    <t>FECHA DE FIRMA</t>
  </si>
  <si>
    <t>FECHA DE INICIO</t>
  </si>
  <si>
    <t>FECHA DE TERMINACIÓN</t>
  </si>
  <si>
    <t>VALOR</t>
  </si>
  <si>
    <t>CDP</t>
  </si>
  <si>
    <t>FECHA CDP</t>
  </si>
  <si>
    <t xml:space="preserve">RP </t>
  </si>
  <si>
    <t>FECHA RP</t>
  </si>
  <si>
    <t>Cartas de acuerdos / Contrato de Prestación de Servicios</t>
  </si>
  <si>
    <t>ESTADO</t>
  </si>
  <si>
    <t>SUPERVISOR</t>
  </si>
  <si>
    <t>CONTRATISTA</t>
  </si>
  <si>
    <t>EJECUCIÓN</t>
  </si>
  <si>
    <t>1 CA</t>
  </si>
  <si>
    <t>N/A</t>
  </si>
  <si>
    <t>Gestor SICAV S.A.S</t>
  </si>
  <si>
    <t>$ 52000 Por estudiante (se actualiza por vigencia)</t>
  </si>
  <si>
    <t xml:space="preserve">La sección de Arte y cultura adelantará todas las actividades culturales en el Campus Nueva Granada del proyecto ECORUTA en coordinación con el Gestor.  </t>
  </si>
  <si>
    <t>Coordinador de la Sección de arte y cultura</t>
  </si>
  <si>
    <t>2 CA</t>
  </si>
  <si>
    <t xml:space="preserve">EL CONTRATISTA se obliga a desarrollar DIPLOMADO “Sistemas Integrados de Gestión HSEQ ISO 9001:2015. ISO 14001:2015, ISO 45001:2018”, en coordinación con la Facultad de Relaciones Internacionales, Estrategia y Seguridad Sede Bogotá. </t>
  </si>
  <si>
    <t>Rresolución 4710 de 2018</t>
  </si>
  <si>
    <t>SGS</t>
  </si>
  <si>
    <t>"JORGE ISAZA
DECANO DE LA FACULTAD DE RELACIONES INTRNACIONALES, ESTRATEGI Y SEGURIDAD"</t>
  </si>
  <si>
    <t>AXA COLPATRIA OS Nº 78-0000000033</t>
  </si>
  <si>
    <t>TERMINACIÓN</t>
  </si>
  <si>
    <t>AXA COLPATRIA OS Nº OS 70-0000000092</t>
  </si>
  <si>
    <t xml:space="preserve">EL CONTRATISTA se obliga a desarrollar el DIPLOMADO en “Sistemas Integrados de Gestión con énfasis en ISO 45001:2018 e ISO 31000:2009”, en la Ciudad de Barranquilla en coordinación con la Facultad de Relaciones Internacionales, Estrategia y Seguridad Sede Bogotá. </t>
  </si>
  <si>
    <t>AXA COLPATRIA OS Nº OS 71 0000000014</t>
  </si>
  <si>
    <t xml:space="preserve">EL CONTRATISTA se obliga a desarrollar el DIPLOMADO “GESTIÓN DE LOS RIESGOS PSICOSOCIALES”, en coordinación con la Facultad de Relaciones Internacionales, Estrategia y Seguridad Sede Bogotá. </t>
  </si>
  <si>
    <t xml:space="preserve">EL CONTRATISTA se obliga a desarrollar el DIPLOMADO en “Sistemas Integrados de Gestión con énfasis en ISO 45001:2018 e ISO 31000:2009”, En la Ciudad de Bogotá en coordinación con la Facultad de Relaciones Internacionales, Estrategia y Seguridad Sede Bogotá. </t>
  </si>
  <si>
    <t>Resoluciones 4710 de 2018 y 446 de 2019</t>
  </si>
  <si>
    <t xml:space="preserve">EL CONTRATISTA se obliga a desarrollar el DIPLOMADO “Sistemas Integrados de Gestión Integrados, Incluye Certificación auditor interno HSEQ ISO 9001:2015. ISO 14001:2015 e ISO 45001:2018”, en coordinación con la Facultad de Relaciones Internacionales, Estrategia y Seguridad Sede Bogotá. </t>
  </si>
  <si>
    <t>5788
5789
5790
5792
5801</t>
  </si>
  <si>
    <t>7/05/2019
7/05/2019
7/05/2019
10/05/2019
5/06/2019</t>
  </si>
  <si>
    <t xml:space="preserve">EL CONTRATISTA se obliga a retroalimentación a la actividad docente en el desarrollo en el desarrollo de los cursos: 1) “Mejora Continua y Auditoria Interna Al SG/SST” (Bucaramanga); 2) Curso de Costos ocultos en SG/SST (Bucaramanga); 3) curso de Bioseguridad en el sector salud (Bucaramanga); 4) curso de Bioseguridad en el sector salud (Cali); 5) Curso de Costos ocultos en SGSST (Cartagena). Que la UMNG está adelantando con AXA COLPATRIA, en coordinación con la la División de Extensión y Proyección Social. </t>
  </si>
  <si>
    <t>AXA COLPATRIA
840-000000005
840-000000006
71-0000000017
840-000000007
78-0000000043</t>
  </si>
  <si>
    <t xml:space="preserve">EL CONTRATISTA se obliga a desarrollar la prestación de servicios para la realización de las capacitaciones: 1) Diplomado Administración de la Seguridad y Salud en el Trabajo en el Sector Vigilancia (Bogotá). 2) Curso Mejora Continua y Auditoria al SG-SST (Cali). 3) Curso Costos Ocultos en SG/SST (Cali) 4) Curso de manejo de Seguros de Sustancias Químicas Cali). 5) Diplomado en Gestión de los Riesgos Psicosociales (Cartagena) 6) Diplomado sistemas integrados de gestión con énfasis en ISO 45001:2018 E ISO 31000:2009 (Bucaramanga). 7) Curso desarrollando sus habilidades para ser líder coach de su equipo (Bucaramanga). Que la UMNG está adelantando con AXA COLPATRIA, en coordinación con la Facultad de Relaciones Internacionales, Estrategia y Seguridad Sede Bogotá. </t>
  </si>
  <si>
    <t>AXA COLPATRIA
70-0000000220
71-0000000042
71-0000000043
71-0000000044
78-0000000081
840-0000000047
840-0000000053</t>
  </si>
  <si>
    <t>MULTIMEDIA SERVICE</t>
  </si>
  <si>
    <t xml:space="preserve">EL CONTRATISTA se obliga a la construcción de OVA´S en formato HTML5, según cotización presentada el 3 de julio de 2019, que hace parte integral del presente acuerdo. </t>
  </si>
  <si>
    <t>Contrato Interadministrativo Nº 345 de 2019 Min. Trabajo</t>
  </si>
  <si>
    <t>Supervigilancia Nº 264 de 2019</t>
  </si>
  <si>
    <t xml:space="preserve">EL CONTRATISTA se obliga a desarrollar la FORMACIÓN TÉCNICA ESPECIALIZADA EN FORMACIÓN AUDITOR INTERNO EN LA NORMA ISO 45001:2018, en coordinación con la Facultad de Relaciones Internacionales, Estrategia y Seguridad Sede Bogotá.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</si>
</sst>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164" formatCode="_-&quot;$&quot;* #,##0_-;\-&quot;$&quot;* #,##0_-;_-&quot;$&quot;* &quot;-&quot;_-;_-@_-"/>
    <numFmt numFmtId="165" formatCode="_(* #,##0.00_);_(* \(#,##0.00\);_(* &quot;-&quot;??_);_(@_)"/>
    <numFmt numFmtId="166" formatCode="[$-240A]d&quot; de &quot;mmmm&quot; de &quot;yyyy;@"/>
    <numFmt numFmtId="167" formatCode="[$-F800]dddd\,\ mmmm\ dd\,\ yyyy"/>
  </numFmts>
  <fonts count="6" x14ac:knownFonts="1">
    <font>
      <sz val="11"/>
      <color theme="1"/>
      <name val="Calibri"/>
      <family val="2"/>
      <scheme val="minor"/>
    </font>
    <font>
      <sz val="11"/>
      <color theme="1"/>
      <name val="Calibri"/>
      <family val="2"/>
      <scheme val="minor"/>
    </font>
    <font>
      <b/>
      <sz val="14"/>
      <color theme="0"/>
      <name val="Calibri"/>
      <family val="2"/>
      <scheme val="minor"/>
    </font>
    <font>
      <b/>
      <sz val="9"/>
      <name val="Arial Black"/>
      <family val="2"/>
    </font>
    <font>
      <i/>
      <sz val="5"/>
      <color rgb="FF000000"/>
      <name val="Calibri"/>
      <family val="2"/>
      <scheme val="minor"/>
    </font>
    <font>
      <b/>
      <i/>
      <u/>
      <sz val="5"/>
      <color rgb="FF000000"/>
      <name val="Calibri"/>
      <family val="2"/>
      <scheme val="minor"/>
    </font>
  </fonts>
  <fills count="5">
    <fill>
      <patternFill patternType="none"/>
    </fill>
    <fill>
      <patternFill patternType="gray125"/>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cellStyleXfs>
  <cellXfs count="26">
    <xf numFmtId="0" fontId="0" fillId="0" borderId="0" xfId="0"/>
    <xf numFmtId="165" fontId="3" fillId="3" borderId="3" xfId="1" applyFont="1" applyFill="1" applyBorder="1" applyAlignment="1">
      <alignment horizontal="center" vertical="center" wrapText="1"/>
    </xf>
    <xf numFmtId="165" fontId="3" fillId="3" borderId="1" xfId="1" applyFont="1" applyFill="1" applyBorder="1" applyAlignment="1">
      <alignment horizontal="center" vertical="center" wrapText="1"/>
    </xf>
    <xf numFmtId="0" fontId="0" fillId="4" borderId="1" xfId="0" applyFill="1" applyBorder="1" applyAlignment="1">
      <alignment vertical="center"/>
    </xf>
    <xf numFmtId="0" fontId="0" fillId="4" borderId="1" xfId="0" applyFill="1" applyBorder="1" applyAlignment="1">
      <alignment vertical="center" wrapText="1"/>
    </xf>
    <xf numFmtId="0" fontId="0" fillId="0" borderId="0" xfId="0" applyBorder="1"/>
    <xf numFmtId="0" fontId="4" fillId="0" borderId="0" xfId="0" applyFont="1" applyBorder="1" applyAlignment="1">
      <alignment vertical="center" wrapText="1"/>
    </xf>
    <xf numFmtId="0" fontId="5" fillId="0" borderId="0" xfId="0" applyFont="1" applyBorder="1" applyAlignment="1">
      <alignment horizontal="center" vertical="center" wrapText="1"/>
    </xf>
    <xf numFmtId="0" fontId="4" fillId="0" borderId="0" xfId="0" applyFont="1" applyBorder="1" applyAlignment="1">
      <alignment horizontal="justify" vertical="center" wrapText="1"/>
    </xf>
    <xf numFmtId="0" fontId="0" fillId="0" borderId="0" xfId="0" applyAlignment="1">
      <alignment vertical="center"/>
    </xf>
    <xf numFmtId="164" fontId="0" fillId="4" borderId="1" xfId="2" applyFont="1" applyFill="1" applyBorder="1" applyAlignment="1">
      <alignment vertical="center"/>
    </xf>
    <xf numFmtId="0" fontId="0" fillId="4" borderId="1" xfId="0" applyFill="1" applyBorder="1" applyAlignment="1">
      <alignment horizontal="right" vertical="center" wrapText="1"/>
    </xf>
    <xf numFmtId="14" fontId="0" fillId="4" borderId="1" xfId="0" applyNumberFormat="1" applyFill="1" applyBorder="1" applyAlignment="1">
      <alignment vertical="center" wrapText="1"/>
    </xf>
    <xf numFmtId="14" fontId="0" fillId="4" borderId="1" xfId="0" applyNumberFormat="1" applyFill="1" applyBorder="1" applyAlignment="1">
      <alignment vertical="center"/>
    </xf>
    <xf numFmtId="164" fontId="0" fillId="4" borderId="1" xfId="2" applyFont="1" applyFill="1" applyBorder="1" applyAlignment="1">
      <alignment vertical="center" wrapText="1"/>
    </xf>
    <xf numFmtId="167" fontId="0" fillId="4" borderId="1" xfId="0" applyNumberFormat="1" applyFill="1" applyBorder="1" applyAlignment="1">
      <alignment vertical="center" wrapText="1"/>
    </xf>
    <xf numFmtId="167" fontId="0" fillId="4" borderId="1" xfId="0" applyNumberFormat="1" applyFill="1" applyBorder="1" applyAlignment="1">
      <alignment vertical="center"/>
    </xf>
    <xf numFmtId="0" fontId="0" fillId="4" borderId="1" xfId="0" applyFill="1" applyBorder="1" applyAlignment="1">
      <alignment horizontal="left" vertical="center" wrapText="1"/>
    </xf>
    <xf numFmtId="41" fontId="0" fillId="0" borderId="0" xfId="3" applyFont="1"/>
    <xf numFmtId="0" fontId="0" fillId="4" borderId="5" xfId="0" applyFill="1" applyBorder="1" applyAlignment="1">
      <alignment vertical="center"/>
    </xf>
    <xf numFmtId="0" fontId="0" fillId="4" borderId="1" xfId="0" applyFill="1" applyBorder="1" applyAlignment="1">
      <alignment wrapText="1"/>
    </xf>
    <xf numFmtId="0" fontId="0" fillId="4" borderId="3" xfId="0" applyFill="1" applyBorder="1" applyAlignment="1">
      <alignment vertical="center"/>
    </xf>
    <xf numFmtId="0" fontId="0" fillId="4" borderId="3" xfId="0" applyFill="1" applyBorder="1" applyAlignment="1">
      <alignment vertical="center" wrapText="1"/>
    </xf>
    <xf numFmtId="166" fontId="2" fillId="2" borderId="4" xfId="0" applyNumberFormat="1" applyFont="1" applyFill="1" applyBorder="1" applyAlignment="1">
      <alignment horizontal="center" vertical="center" wrapText="1"/>
    </xf>
    <xf numFmtId="166" fontId="2" fillId="2" borderId="2" xfId="0" applyNumberFormat="1" applyFont="1" applyFill="1" applyBorder="1" applyAlignment="1">
      <alignment horizontal="center" vertical="center" wrapText="1"/>
    </xf>
    <xf numFmtId="0" fontId="4" fillId="0" borderId="0" xfId="0" applyFont="1" applyBorder="1" applyAlignment="1">
      <alignment horizontal="center" vertical="center" wrapText="1"/>
    </xf>
  </cellXfs>
  <cellStyles count="4">
    <cellStyle name="Millares" xfId="1" builtinId="3"/>
    <cellStyle name="Millares [0]" xfId="3" builtinId="6"/>
    <cellStyle name="Moneda [0]" xfId="2"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tabSelected="1" zoomScaleNormal="100" workbookViewId="0">
      <pane xSplit="2" ySplit="2" topLeftCell="C10" activePane="bottomRight" state="frozen"/>
      <selection pane="topRight" activeCell="C1" sqref="C1"/>
      <selection pane="bottomLeft" activeCell="A3" sqref="A3"/>
      <selection pane="bottomRight" activeCell="C12" sqref="C12"/>
    </sheetView>
  </sheetViews>
  <sheetFormatPr baseColWidth="10" defaultRowHeight="15" x14ac:dyDescent="0.25"/>
  <cols>
    <col min="1" max="1" width="4.85546875" bestFit="1" customWidth="1"/>
    <col min="3" max="3" width="71" customWidth="1"/>
    <col min="4" max="4" width="29" customWidth="1"/>
    <col min="5" max="5" width="31.140625" customWidth="1"/>
    <col min="6" max="6" width="28.85546875" bestFit="1" customWidth="1"/>
    <col min="7" max="7" width="33.28515625" bestFit="1" customWidth="1"/>
    <col min="8" max="8" width="31" bestFit="1" customWidth="1"/>
    <col min="9" max="9" width="22.5703125" bestFit="1" customWidth="1"/>
    <col min="10" max="10" width="15.85546875" customWidth="1"/>
    <col min="11" max="11" width="27.42578125" bestFit="1" customWidth="1"/>
    <col min="12" max="12" width="13" customWidth="1"/>
    <col min="13" max="13" width="30.140625" bestFit="1" customWidth="1"/>
    <col min="14" max="14" width="13.7109375" bestFit="1" customWidth="1"/>
    <col min="15" max="15" width="27.85546875" customWidth="1"/>
  </cols>
  <sheetData>
    <row r="1" spans="1:15" ht="57.75" customHeight="1" x14ac:dyDescent="0.25">
      <c r="A1" s="23" t="s">
        <v>12</v>
      </c>
      <c r="B1" s="24"/>
      <c r="C1" s="24"/>
      <c r="D1" s="24"/>
      <c r="E1" s="24"/>
      <c r="F1" s="24"/>
      <c r="G1" s="24"/>
      <c r="H1" s="24"/>
      <c r="I1" s="24"/>
      <c r="J1" s="24"/>
      <c r="K1" s="24"/>
      <c r="L1" s="24"/>
      <c r="M1" s="24"/>
      <c r="N1" s="24"/>
      <c r="O1" s="24"/>
    </row>
    <row r="2" spans="1:15" x14ac:dyDescent="0.25">
      <c r="A2" s="1" t="s">
        <v>0</v>
      </c>
      <c r="B2" s="2" t="s">
        <v>2</v>
      </c>
      <c r="C2" s="2" t="s">
        <v>1</v>
      </c>
      <c r="D2" s="1" t="s">
        <v>3</v>
      </c>
      <c r="E2" s="1" t="s">
        <v>15</v>
      </c>
      <c r="F2" s="1" t="s">
        <v>4</v>
      </c>
      <c r="G2" s="1" t="s">
        <v>5</v>
      </c>
      <c r="H2" s="1" t="s">
        <v>6</v>
      </c>
      <c r="I2" s="1" t="s">
        <v>7</v>
      </c>
      <c r="J2" s="1" t="s">
        <v>8</v>
      </c>
      <c r="K2" s="1" t="s">
        <v>9</v>
      </c>
      <c r="L2" s="1" t="s">
        <v>10</v>
      </c>
      <c r="M2" s="1" t="s">
        <v>11</v>
      </c>
      <c r="N2" s="2" t="s">
        <v>13</v>
      </c>
      <c r="O2" s="2" t="s">
        <v>14</v>
      </c>
    </row>
    <row r="3" spans="1:15" s="9" customFormat="1" ht="45" x14ac:dyDescent="0.25">
      <c r="A3" s="3" t="s">
        <v>17</v>
      </c>
      <c r="B3" s="3">
        <v>2019</v>
      </c>
      <c r="C3" s="4" t="s">
        <v>21</v>
      </c>
      <c r="D3" s="3"/>
      <c r="E3" s="3" t="s">
        <v>19</v>
      </c>
      <c r="F3" s="15">
        <v>43496</v>
      </c>
      <c r="G3" s="15">
        <v>43496</v>
      </c>
      <c r="H3" s="15">
        <v>44592</v>
      </c>
      <c r="I3" s="14" t="s">
        <v>20</v>
      </c>
      <c r="J3" s="3" t="s">
        <v>18</v>
      </c>
      <c r="K3" s="3" t="s">
        <v>18</v>
      </c>
      <c r="L3" s="3" t="s">
        <v>18</v>
      </c>
      <c r="M3" s="3" t="s">
        <v>18</v>
      </c>
      <c r="N3" s="3" t="s">
        <v>16</v>
      </c>
      <c r="O3" s="4" t="s">
        <v>22</v>
      </c>
    </row>
    <row r="4" spans="1:15" ht="75" x14ac:dyDescent="0.25">
      <c r="A4" s="3" t="s">
        <v>23</v>
      </c>
      <c r="B4" s="3">
        <v>2019</v>
      </c>
      <c r="C4" s="4" t="s">
        <v>24</v>
      </c>
      <c r="D4" s="4" t="s">
        <v>25</v>
      </c>
      <c r="E4" s="3" t="s">
        <v>26</v>
      </c>
      <c r="F4" s="15">
        <v>43505</v>
      </c>
      <c r="G4" s="15">
        <v>43511</v>
      </c>
      <c r="H4" s="15">
        <v>43616</v>
      </c>
      <c r="I4" s="10">
        <v>24897418</v>
      </c>
      <c r="J4" s="3">
        <v>5753</v>
      </c>
      <c r="K4" s="12">
        <v>43479</v>
      </c>
      <c r="L4" s="3">
        <v>12714</v>
      </c>
      <c r="M4" s="15">
        <v>43511</v>
      </c>
      <c r="N4" s="3" t="s">
        <v>29</v>
      </c>
      <c r="O4" s="4" t="s">
        <v>27</v>
      </c>
    </row>
    <row r="5" spans="1:15" ht="75" x14ac:dyDescent="0.25">
      <c r="A5" s="3">
        <v>3</v>
      </c>
      <c r="B5" s="3">
        <v>2019</v>
      </c>
      <c r="C5" s="4" t="s">
        <v>31</v>
      </c>
      <c r="D5" s="4" t="s">
        <v>28</v>
      </c>
      <c r="E5" s="3" t="s">
        <v>26</v>
      </c>
      <c r="F5" s="15">
        <v>43587</v>
      </c>
      <c r="G5" s="15">
        <v>43587</v>
      </c>
      <c r="H5" s="16">
        <v>43676</v>
      </c>
      <c r="I5" s="10">
        <v>12740000</v>
      </c>
      <c r="J5" s="3">
        <v>5780</v>
      </c>
      <c r="K5" s="13">
        <v>43585</v>
      </c>
      <c r="L5" s="3">
        <v>12764</v>
      </c>
      <c r="M5" s="15">
        <v>43587</v>
      </c>
      <c r="N5" s="3" t="s">
        <v>29</v>
      </c>
      <c r="O5" s="4" t="s">
        <v>27</v>
      </c>
    </row>
    <row r="6" spans="1:15" ht="75" x14ac:dyDescent="0.25">
      <c r="A6" s="3">
        <v>4</v>
      </c>
      <c r="B6" s="3">
        <v>2019</v>
      </c>
      <c r="C6" s="4" t="s">
        <v>34</v>
      </c>
      <c r="D6" s="4" t="s">
        <v>30</v>
      </c>
      <c r="E6" s="3" t="s">
        <v>26</v>
      </c>
      <c r="F6" s="15">
        <v>43587</v>
      </c>
      <c r="G6" s="15">
        <v>43587</v>
      </c>
      <c r="H6" s="16">
        <v>43676</v>
      </c>
      <c r="I6" s="10">
        <v>13095750</v>
      </c>
      <c r="J6" s="11">
        <v>5781</v>
      </c>
      <c r="K6" s="13">
        <v>43585</v>
      </c>
      <c r="L6" s="3">
        <v>12765</v>
      </c>
      <c r="M6" s="15">
        <v>43587</v>
      </c>
      <c r="N6" s="3" t="s">
        <v>29</v>
      </c>
      <c r="O6" s="4" t="s">
        <v>27</v>
      </c>
    </row>
    <row r="7" spans="1:15" ht="75" x14ac:dyDescent="0.25">
      <c r="A7" s="3">
        <v>5</v>
      </c>
      <c r="B7" s="3">
        <v>2019</v>
      </c>
      <c r="C7" s="4" t="s">
        <v>33</v>
      </c>
      <c r="D7" s="4" t="s">
        <v>32</v>
      </c>
      <c r="E7" s="3" t="s">
        <v>26</v>
      </c>
      <c r="F7" s="15">
        <v>43587</v>
      </c>
      <c r="G7" s="15">
        <v>43587</v>
      </c>
      <c r="H7" s="16">
        <v>43676</v>
      </c>
      <c r="I7" s="10">
        <v>12740000</v>
      </c>
      <c r="J7" s="11">
        <v>5782</v>
      </c>
      <c r="K7" s="13">
        <v>43585</v>
      </c>
      <c r="L7" s="3">
        <v>12766</v>
      </c>
      <c r="M7" s="15">
        <v>43587</v>
      </c>
      <c r="N7" s="3" t="s">
        <v>29</v>
      </c>
      <c r="O7" s="4" t="s">
        <v>27</v>
      </c>
    </row>
    <row r="8" spans="1:15" ht="75" x14ac:dyDescent="0.25">
      <c r="A8" s="3">
        <v>6</v>
      </c>
      <c r="B8" s="3">
        <v>2019</v>
      </c>
      <c r="C8" s="4" t="s">
        <v>36</v>
      </c>
      <c r="D8" s="17" t="s">
        <v>35</v>
      </c>
      <c r="E8" s="3" t="s">
        <v>26</v>
      </c>
      <c r="F8" s="15">
        <v>43600</v>
      </c>
      <c r="G8" s="15">
        <v>43602</v>
      </c>
      <c r="H8" s="15">
        <v>43738</v>
      </c>
      <c r="I8" s="10">
        <v>19151860</v>
      </c>
      <c r="J8" s="11">
        <v>5774</v>
      </c>
      <c r="K8" s="12">
        <v>43556</v>
      </c>
      <c r="L8" s="3">
        <v>12793</v>
      </c>
      <c r="M8" s="15">
        <v>43602</v>
      </c>
      <c r="N8" s="3" t="s">
        <v>16</v>
      </c>
      <c r="O8" s="4" t="s">
        <v>27</v>
      </c>
    </row>
    <row r="9" spans="1:15" ht="105" x14ac:dyDescent="0.25">
      <c r="A9" s="3">
        <v>7</v>
      </c>
      <c r="B9" s="3">
        <v>2019</v>
      </c>
      <c r="C9" s="4" t="s">
        <v>39</v>
      </c>
      <c r="D9" s="4" t="s">
        <v>40</v>
      </c>
      <c r="E9" s="3" t="s">
        <v>26</v>
      </c>
      <c r="F9" s="15">
        <v>43665</v>
      </c>
      <c r="G9" s="15">
        <v>43672</v>
      </c>
      <c r="H9" s="15">
        <v>43677</v>
      </c>
      <c r="I9" s="10">
        <v>15854000</v>
      </c>
      <c r="J9" s="11" t="s">
        <v>37</v>
      </c>
      <c r="K9" s="12" t="s">
        <v>38</v>
      </c>
      <c r="L9" s="3">
        <v>12902</v>
      </c>
      <c r="M9" s="15">
        <v>43672</v>
      </c>
      <c r="N9" s="3" t="s">
        <v>29</v>
      </c>
      <c r="O9" s="4" t="s">
        <v>27</v>
      </c>
    </row>
    <row r="10" spans="1:15" ht="75" x14ac:dyDescent="0.25">
      <c r="A10" s="19">
        <v>8</v>
      </c>
      <c r="B10" s="21">
        <v>2019</v>
      </c>
      <c r="C10" s="22" t="s">
        <v>36</v>
      </c>
      <c r="D10" s="22" t="s">
        <v>25</v>
      </c>
      <c r="E10" s="3" t="s">
        <v>26</v>
      </c>
      <c r="F10" s="15">
        <v>43689</v>
      </c>
      <c r="G10" s="15">
        <v>43691</v>
      </c>
      <c r="H10" s="15">
        <v>43784</v>
      </c>
      <c r="I10" s="10">
        <v>25659345</v>
      </c>
      <c r="J10" s="11">
        <v>5834</v>
      </c>
      <c r="K10" s="12">
        <v>43675</v>
      </c>
      <c r="L10" s="3">
        <v>12930</v>
      </c>
      <c r="M10" s="15">
        <v>43691</v>
      </c>
      <c r="N10" s="3" t="s">
        <v>29</v>
      </c>
      <c r="O10" s="4" t="s">
        <v>27</v>
      </c>
    </row>
    <row r="11" spans="1:15" ht="165" x14ac:dyDescent="0.25">
      <c r="A11" s="3">
        <v>9</v>
      </c>
      <c r="B11" s="3">
        <v>2019</v>
      </c>
      <c r="C11" s="20" t="s">
        <v>41</v>
      </c>
      <c r="D11" s="4" t="s">
        <v>42</v>
      </c>
      <c r="E11" s="3" t="s">
        <v>26</v>
      </c>
      <c r="F11" s="15">
        <v>43690</v>
      </c>
      <c r="G11" s="15">
        <v>43691</v>
      </c>
      <c r="H11" s="15">
        <v>43707</v>
      </c>
      <c r="I11" s="10">
        <v>59921000</v>
      </c>
      <c r="J11" s="11">
        <v>5841</v>
      </c>
      <c r="K11" s="12">
        <v>43685</v>
      </c>
      <c r="L11" s="3">
        <v>12931</v>
      </c>
      <c r="M11" s="15">
        <v>43691</v>
      </c>
      <c r="N11" s="3" t="s">
        <v>16</v>
      </c>
      <c r="O11" s="4" t="s">
        <v>27</v>
      </c>
    </row>
    <row r="12" spans="1:15" ht="75" x14ac:dyDescent="0.25">
      <c r="A12" s="3">
        <v>10</v>
      </c>
      <c r="B12" s="3">
        <v>2019</v>
      </c>
      <c r="C12" s="20" t="s">
        <v>44</v>
      </c>
      <c r="D12" s="4" t="s">
        <v>45</v>
      </c>
      <c r="E12" s="4" t="s">
        <v>43</v>
      </c>
      <c r="F12" s="15">
        <v>43703</v>
      </c>
      <c r="G12" s="15">
        <v>43711</v>
      </c>
      <c r="H12" s="15">
        <v>43830</v>
      </c>
      <c r="I12" s="10">
        <v>322858920</v>
      </c>
      <c r="J12" s="11">
        <v>5837</v>
      </c>
      <c r="K12" s="15">
        <v>43683</v>
      </c>
      <c r="L12" s="3">
        <v>12980</v>
      </c>
      <c r="M12" s="15">
        <v>43711</v>
      </c>
      <c r="N12" s="3" t="s">
        <v>16</v>
      </c>
      <c r="O12" s="4" t="s">
        <v>27</v>
      </c>
    </row>
    <row r="13" spans="1:15" ht="75" x14ac:dyDescent="0.25">
      <c r="A13" s="3">
        <v>11</v>
      </c>
      <c r="B13" s="3">
        <v>2019</v>
      </c>
      <c r="C13" s="20" t="s">
        <v>47</v>
      </c>
      <c r="D13" s="4" t="s">
        <v>46</v>
      </c>
      <c r="E13" s="3" t="s">
        <v>26</v>
      </c>
      <c r="F13" s="15">
        <v>43710</v>
      </c>
      <c r="G13" s="15">
        <v>43711</v>
      </c>
      <c r="H13" s="15">
        <v>43711</v>
      </c>
      <c r="I13" s="10">
        <v>8865500</v>
      </c>
      <c r="J13" s="11">
        <v>5821</v>
      </c>
      <c r="K13" s="15">
        <v>43663</v>
      </c>
      <c r="L13" s="3">
        <v>12981</v>
      </c>
      <c r="M13" s="15">
        <v>43711</v>
      </c>
      <c r="N13" s="3" t="s">
        <v>16</v>
      </c>
      <c r="O13" s="4" t="s">
        <v>27</v>
      </c>
    </row>
    <row r="14" spans="1:15" x14ac:dyDescent="0.25">
      <c r="F14" s="18"/>
    </row>
    <row r="24" spans="5:5" x14ac:dyDescent="0.25">
      <c r="E24">
        <v>1530000</v>
      </c>
    </row>
    <row r="25" spans="5:5" x14ac:dyDescent="0.25">
      <c r="E25">
        <f>+E24*16</f>
        <v>24480000</v>
      </c>
    </row>
  </sheetData>
  <mergeCells count="1">
    <mergeCell ref="A1:O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zoomScale="250" zoomScaleNormal="250" workbookViewId="0">
      <selection activeCell="B6" sqref="B6"/>
    </sheetView>
  </sheetViews>
  <sheetFormatPr baseColWidth="10" defaultRowHeight="15" x14ac:dyDescent="0.25"/>
  <cols>
    <col min="1" max="1" width="10" bestFit="1" customWidth="1"/>
    <col min="2" max="2" width="10" customWidth="1"/>
  </cols>
  <sheetData>
    <row r="1" spans="1:8" s="5" customFormat="1" ht="16.5" customHeight="1" x14ac:dyDescent="0.25">
      <c r="A1" s="25"/>
      <c r="B1" s="25"/>
      <c r="C1" s="25"/>
      <c r="D1" s="25"/>
      <c r="E1" s="25"/>
      <c r="F1" s="25"/>
      <c r="G1" s="25"/>
      <c r="H1" s="25"/>
    </row>
    <row r="2" spans="1:8" s="5" customFormat="1" x14ac:dyDescent="0.25">
      <c r="A2" s="6"/>
      <c r="B2" s="6"/>
      <c r="C2" s="7"/>
      <c r="D2" s="6"/>
      <c r="E2" s="6"/>
      <c r="F2" s="6"/>
      <c r="G2" s="6"/>
      <c r="H2" s="6"/>
    </row>
    <row r="3" spans="1:8" s="5" customFormat="1" x14ac:dyDescent="0.25">
      <c r="A3" s="8"/>
      <c r="B3" s="8"/>
      <c r="C3" s="8"/>
      <c r="D3" s="8"/>
      <c r="E3" s="8"/>
      <c r="F3" s="8"/>
      <c r="G3" s="8"/>
      <c r="H3" s="8"/>
    </row>
  </sheetData>
  <mergeCells count="1">
    <mergeCell ref="A1:H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ESPECIFICOS</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Amparo Cifuentes</dc:creator>
  <cp:lastModifiedBy>Laura Alejandra Lesmes Olarte</cp:lastModifiedBy>
  <cp:lastPrinted>2016-04-13T15:00:41Z</cp:lastPrinted>
  <dcterms:created xsi:type="dcterms:W3CDTF">2016-02-15T16:54:26Z</dcterms:created>
  <dcterms:modified xsi:type="dcterms:W3CDTF">2019-09-05T18:51:40Z</dcterms:modified>
</cp:coreProperties>
</file>