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unimilitareduco-my.sharepoint.com/personal/juanm_arango_unimilitar_edu_co/Documents/UMNG/2025/EP-MAYOR-059-2025 - EQUIPOS LABORATORIO/"/>
    </mc:Choice>
  </mc:AlternateContent>
  <xr:revisionPtr revIDLastSave="0" documentId="8_{C7874461-9FAD-E449-B9AD-66BA038338EE}" xr6:coauthVersionLast="47" xr6:coauthVersionMax="47" xr10:uidLastSave="{00000000-0000-0000-0000-000000000000}"/>
  <bookViews>
    <workbookView xWindow="-120" yWindow="-120" windowWidth="20730" windowHeight="11040" tabRatio="308" xr2:uid="{00000000-000D-0000-FFFF-FFFF00000000}"/>
  </bookViews>
  <sheets>
    <sheet name="Formato Oferta Económica" sheetId="4" r:id="rId1"/>
  </sheets>
  <definedNames>
    <definedName name="Excel_BuiltIn_Print_Area_9">#REF!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 l="1"/>
  <c r="I7" i="4"/>
  <c r="J7" i="4"/>
  <c r="K7" i="4"/>
  <c r="J6" i="4"/>
  <c r="K6" i="4"/>
  <c r="I8" i="4"/>
  <c r="J8" i="4"/>
  <c r="K8" i="4"/>
  <c r="K10" i="4"/>
</calcChain>
</file>

<file path=xl/sharedStrings.xml><?xml version="1.0" encoding="utf-8"?>
<sst xmlns="http://schemas.openxmlformats.org/spreadsheetml/2006/main" count="32" uniqueCount="30">
  <si>
    <t>CANTIDAD</t>
  </si>
  <si>
    <t>UNIDAD DE MEDIDA</t>
  </si>
  <si>
    <t>ANTES DE DILIGENCIAR ESTE FORMATO TENER EN CUENTA:</t>
  </si>
  <si>
    <t>% IMPUESTO</t>
  </si>
  <si>
    <t>TOTAL CON IMPUESTOS</t>
  </si>
  <si>
    <t>No. Item</t>
  </si>
  <si>
    <t xml:space="preserve">    OBJETO</t>
  </si>
  <si>
    <t>SUBTOTAL
(Sin impuestos)</t>
  </si>
  <si>
    <t xml:space="preserve">DESCRIPCIÓN ESPECIFICA DEL
BIEN O SERVICIO </t>
  </si>
  <si>
    <t xml:space="preserve"> PRECIO UNITARIO 
(sin iva)</t>
  </si>
  <si>
    <t>UNIDAD</t>
  </si>
  <si>
    <t>NOMBRE, NIT, LOGO Y DATOS DEL PROPONENTE</t>
  </si>
  <si>
    <t>FORMATO DE OFERTA ECONÓMICA</t>
  </si>
  <si>
    <t>VALOR TOTAL IMPUESTOS</t>
  </si>
  <si>
    <t xml:space="preserve">LA OFERTA SE PRESENTARA EN ESTE ANEXO FORMATO PARA OFERTA ECONÓMICA, SIN SOBREPASAR PRECIO DE REFERENCIA CONTENIDO EN EL ESTUDIO PREVIO </t>
  </si>
  <si>
    <t xml:space="preserve"> Condiciones Comerciales</t>
  </si>
  <si>
    <t>NOTA 1:  Los valores de la presente propuesta económica No deden ir con decimales los valores unitarios, los valores deben aparecer únicamente en pesos colombianos y en moneda corriente.</t>
  </si>
  <si>
    <t xml:space="preserve">NOTA 2:  La propuesta debe indicar el valor total e incluir todos los gastos e impuestos previamente discriminados y que apliquen. </t>
  </si>
  <si>
    <t xml:space="preserve">NOTA 3: Deben mantenerse la descripción, la unidad de medida y las cantidades necesarias técnicas a adquirir. </t>
  </si>
  <si>
    <r>
      <t xml:space="preserve">• FORMA DE PAGO: </t>
    </r>
    <r>
      <rPr>
        <sz val="10"/>
        <rFont val="Arial"/>
        <family val="2"/>
      </rPr>
      <t>El pago se realizará en un (1) solo pago por el 100% del valor del contrato u orden a los treinta (30) días de la radicación y aprobación de la factura en debida forma en la División financiera.</t>
    </r>
  </si>
  <si>
    <t>VALOR DE REFERENCIA</t>
  </si>
  <si>
    <t>Nombre y firma del Representante Legal:</t>
  </si>
  <si>
    <t>Teléfono:</t>
  </si>
  <si>
    <t>FECHA:</t>
  </si>
  <si>
    <t>Adquisición de equipos de cómputo para el desarrollo de prácticas académicas en los laboratorios de la Universidad Militar Nueva Granada Sede Bogotá-Calle 100.</t>
  </si>
  <si>
    <r>
      <t xml:space="preserve">• LUGAR EJECUCIÓN: </t>
    </r>
    <r>
      <rPr>
        <sz val="10"/>
        <rFont val="Arial"/>
        <family val="2"/>
      </rPr>
      <t>Las actividades que se adelanten en cumplimiento del contrato u orden se desarrollaran las entregas en el almacén de la Universidad Militar Nueva Granada: Sede Bogotá - Calle 100, ubicada en la (CRA. 11 # 101-80).</t>
    </r>
  </si>
  <si>
    <r>
      <t>• VALIDEZ DE OFERTA:</t>
    </r>
    <r>
      <rPr>
        <sz val="10"/>
        <rFont val="Arial"/>
        <family val="2"/>
      </rPr>
      <t xml:space="preserve"> 60 días calendario</t>
    </r>
  </si>
  <si>
    <r>
      <t xml:space="preserve">• PLAZO DE EJECUCIÓN: </t>
    </r>
    <r>
      <rPr>
        <sz val="10"/>
        <rFont val="Arial"/>
        <family val="2"/>
      </rPr>
      <t>El plazo de ejecución del presente proyecto es de noventa (90) días calendario contados a partir de la notificación al proveedor y supervisor, previa expedición del registro presupuestal, pago del impuesto de timbre y aprobación de las garantías.</t>
    </r>
  </si>
  <si>
    <t>a.	Tipo: Equipo de escritorio tipo Micro (Compact) y adicionalmente la CPU deberá estar montada mecánicamente en el soporte de la pantalla que no afecte el ajuste de altura, inclinación y pivote.
b.	Peso: máximo de la CPU 2,6 kg.
c.	Procesador: Procesador Intel Core Ultra 9-285, 24 núcleos y 24 subprocesos, frecuencia base de 1.9 GHz (hasta 5.6 GHz en modo turbo), 36 MB de caché y una potencia de diseño (TDP) de 65 W, además de incorporar una NPU con capacidad de 13 TOPS.
d.	Motherboard: De la misma marca del fabricante del equipo con marca troquelada o grabada en la tarjeta, no deberá presentar alteraciones o correcciones de ingeniería. No se aceptan calcomanías o etiquetas, ni tarjetas con doble logotipo o marca.
e.	BIOS: BIOS, propietario del fabricante o con derechos reservados para su uso. En español o inglés UEFI BIOS. De la misma marca del fabricante del equipo. Contiene las características principales del sistema del hardware. Precargado el número de serie del computador. El fabricante debe contar con aplicativo que permita la configuración de la BIOS a través de software de administración remota o que cree ejecutables para dicha actualización fuera de red. La BIOS debe tener funcionalidad de auto recuperación a través de copia de reserva alojada en chip o disco duro del sistema en caso de ataques.
f.	Tarjeta Gráfica: Gráficos Integrados Intel® UHD Graphics 770 y Gráficos discretos de nivel profesional NVIDIA® RTX A1000, 8GB, GDDR6 instalados desde Fabrica. Las tarjetas y configuración ofrecida deben contar con certificaciones ISV.
g.	Memoria RAM: 32GB, 1 x 32GB, DDR5, 5600MHz, ECC, dual-channel   con capacidad de expansión de hasta 64GB DDR5 en 2 dimms.
h.	Disco Duro: Mínimo 1 TB SSD M.2 PCIe NVMe® Class 40 SSD. El equipo debe tener Soporte para dos (2) M.2 PCIe SSD en la ranura de la placa base
i.	Fuente de alimentación: Externa de mínimo 280W AC Energy Star 8.0 Complaint
j.	Ranuras de expansión: 2 PCI Express
k.	Red y Comunicación:
•	Intel® Wi-Fi 6E AX211, 2x2, 802.11ax
•	Ethernet (RJ-45) 10/100/1000 integrada con compatibilidad nativa de Ipv6 en coexistencia con Ipv4.
•	Bluetooth® wireless card, internal antenna
•	WLAN Intel AX211 wireless card driver
l.	Puertos: 
•	Frontales: 2 - USB 3.2 gen 2 Type A y 2 - USB 3.2 gen 2 Type C
•	Traseros: 1 USB 3.2 Gen 1 (5 Gbps) con smart power on port, 1 USB 3.2 Gen 1 (5 Gbps), 3 USB 3.2 Gen 2 (10 Gbps), 3 DisplayPort 1.4a (HBR2) 
•	Puerto RJ45 Ethernet, 1GbE
•	1 puerto Audio Jack. 
m.	Puertos de Vídeo: Mínimo 1 Puerto de Video libre tras conectar el monitor.
n.	Multimedia: Conectores auriculares y micrófono de 3,5 mm independiente o en combo y parlante o altavoz interno mono o estéreo.
o.	Puertos de Expansión: Puertos de video: HDMI, DisplayPort 1.2
p.	Periféricos:
•	Monitor: 24” Full HD (1920 x 1080, 60 Hz), puertos VGA, HDMI, DisplayPort 1.2, base ajustable en altura e inclinación.
•	Teclado: Teclado USB de 105 teclas en español Latinoamericano alámbrico, con cable de conexión USB, con teclado numérico a prueba de salpicaduras o derrame de líquidos.
•	Mouse: Mouse con cable con conexión USB con sensor óptico, debe tener 2 botones y rueda de desplazamiento
q.	Certificaciones:
•	ENERGY STAR Qualified
•	EPEAT 2018 Registered (Gold)
r.	Sistema Operativo: Los equipos deberán traer preinstalado el sistema operativo WINDOWS 11 PRO perfectamente licenciado.</t>
  </si>
  <si>
    <t>a.	Tipo: Equipo de escritorio tipo Micro (Compact) y adicionalmente la CPU deberá estar montada mecánicamente en el soporte de la pantalla que no afecte el ajuste de altura, inclinación y pivote.
b.	Peso: máximo de la CPU 2,6 kg.
c.	Motherboard: De la misma marca del fabricante del equipo con marca troquelada o grabada en la tarjeta, no deberá presentar alteraciones o correcciones de ingeniería. No se aceptan calcomanías o etiquetas, ni tarjetas con doble logotipo o marca
d.	Procesador: Procesador Intel Core Ultra 9-285, 24 núcleos y 24 subprocesos, frecuencia base de 1.9 GHz (hasta 5.6 GHz en modo turbo), 36 MB de caché y una potencia de diseño (TDP) de 65 W, además de incorporar una NPU con capacidad de 13 TOPS.
e.	BIOS: BIOS, propietario del fabricante o con derechos reservados para su uso. En español o inglés UEFI BIOS. De la misma marca del fabricante del equipo. Contiene las características principales del sistema del hardware. Precargado el número de serie del computador. El fabricante debe contar con aplicativo que permita la configuración de la BIOS a través de software de administración remota o que cree ejecutables para dicha actualización fuera de red. La BIOS debe tener funcionalidad de auto recuperación a través de copia de reserva alojada en chip o disco duro del sistema en caso de ataques.
f.	Tarjeta Gráfica: Gráficos Integrados Intel® UHD Graphics 770 Las tarjetas y configuración ofrecida deben contar con certificaciones ISV.
g.	Memoria RAM: 32GB, 1 x 32GB, DDR5, 5600MHz, ECC, dual-channel   con capacidad de expansión de hasta 64GB DDR5 en 2 dimms.
h.	Disco Duro: Mínimo 1 TB SSD M.2 PCIe NVMe® Class 40 SSD. El equipo debe tener Soporte para dos (2) M.2 PCIe SSD en la ranura de la placa base
i.	Fuente de alimentación: Externa de mínimo 280W AC Energy Star 8.0 Complaint
j.	Red y Comunicación:
a.	Realtek Wi-Fi 6 RTL8852BE, 2x2, 802.11ax, MU-MIMO
b.	2 puertos Ethernet (RJ-45) 10/100/1000 integrada con compatibilidad nativa de Ipv6 en coexistencia con Ipv4.
c.	Bluetooth® wireless card, internal antenna
d.	Wireless Driver Realtek 8852BE Wi-Fi 6 2x2 and Bluetooth®
k.	Ranuras de expansión: 2 PCI Express
l.	Puertos: 
m.	Frontales: 2 - USB 3.2 gen 2 Type A y 2 - USB 3.2 gen 2 Type C
n.	Traseros: 1 USB 3.2 Gen 1 (5 Gbps) con smart power on port, 1 USB 3.2 Gen 1 (5 Gbps), 3 USB 2.0 Gen 2 (10 Gbps), 3 DisplayPort 1.4a (HBR2) 
o.	1 puerto Audio Jack.
p.	Puertos de Vídeo: Mínimo 1 Puerto de Video HDMI libre tras conectar el monitor.
q.	Multimedia: Conectores auriculares y micrófono de 3,5 mm independiente o en combo y parlante o altavoz interno mono o estéreo.
r.	Puertos de Expansión de video: HDMI ajustable, DisplayPort 1.2
s.	Periféricos:
t.	Monitor: 24” Full HD (1920 x 1080, 60 Hz), puertos VGA, HDMI, DisplayPort 1.2, base ajustable en altura e inclinación.
u.	Teclado: Teclado USB de 105 teclas en español Latinoamericano alámbrico, con cable de conexión USB, con teclado numérico a prueba de salpicaduras o derrame de líquidos.
v.	Mouse: Mouse con cable con conexión USB con sensor óptico, debe tener mínimo 2 botones y rueda de desplazamiento
w.	Sistema Operativo: Los equipos deberán traer preinstalado el sistema operativo WINDOWS 11 PRO perfectamente licenciado.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</si>
</sst>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_-"/>
    <numFmt numFmtId="165" formatCode="[$$-240A]\ #,##0"/>
  </numFmts>
  <fonts count="6" x14ac:knownFonts="1">
    <font>
      <sz val="10"/>
      <name val="Arial"/>
      <family val="2"/>
    </font>
    <font>
      <sz val="10"/>
      <name val="Arial"/>
      <family val="2"/>
    </font>
    <font>
      <sz val="10"/>
      <color theme="1"/>
      <name val="Arial"/>
      <family val="2"/>
    </font>
    <font>
      <b/>
      <sz val="10"/>
      <name val="Arial"/>
      <family val="2"/>
    </font>
    <font>
      <b/>
      <sz val="10"/>
      <color theme="1"/>
      <name val="Arial"/>
      <family val="2"/>
    </font>
    <font>
      <b/>
      <sz val="14"/>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164" fontId="2" fillId="3" borderId="0" xfId="1" applyFont="1" applyFill="1" applyBorder="1" applyAlignment="1" applyProtection="1">
      <alignment horizontal="center" vertical="center" wrapText="1"/>
      <protection locked="0"/>
    </xf>
    <xf numFmtId="165" fontId="2" fillId="4" borderId="10" xfId="1" applyNumberFormat="1" applyFont="1" applyFill="1" applyBorder="1" applyAlignment="1" applyProtection="1">
      <alignment horizontal="center" vertical="center" wrapText="1"/>
    </xf>
    <xf numFmtId="165" fontId="2" fillId="4" borderId="11" xfId="0" applyNumberFormat="1" applyFont="1" applyFill="1" applyBorder="1" applyAlignment="1">
      <alignment horizontal="center" vertical="center"/>
    </xf>
    <xf numFmtId="165" fontId="2" fillId="4" borderId="17" xfId="0" applyNumberFormat="1" applyFont="1" applyFill="1" applyBorder="1" applyAlignment="1">
      <alignment horizontal="center" vertical="center"/>
    </xf>
    <xf numFmtId="164" fontId="1" fillId="3" borderId="0" xfId="1" applyFont="1" applyFill="1" applyBorder="1" applyAlignment="1" applyProtection="1">
      <alignment horizontal="center" vertical="center" wrapText="1"/>
      <protection locked="0"/>
    </xf>
    <xf numFmtId="0" fontId="0" fillId="2" borderId="7" xfId="0" applyFill="1" applyBorder="1" applyAlignment="1">
      <alignment horizontal="center" vertical="center" wrapText="1"/>
    </xf>
    <xf numFmtId="9" fontId="0" fillId="2" borderId="7" xfId="0" applyNumberFormat="1" applyFill="1" applyBorder="1" applyAlignment="1">
      <alignment horizontal="center" vertical="center"/>
    </xf>
    <xf numFmtId="165" fontId="0" fillId="2" borderId="7" xfId="0" applyNumberFormat="1" applyFill="1" applyBorder="1" applyAlignment="1">
      <alignment horizontal="center" vertical="center" wrapText="1"/>
    </xf>
    <xf numFmtId="165" fontId="0" fillId="2" borderId="6" xfId="0" applyNumberFormat="1" applyFill="1" applyBorder="1" applyAlignment="1">
      <alignment horizontal="center" vertical="center" wrapText="1"/>
    </xf>
    <xf numFmtId="165" fontId="0" fillId="4" borderId="18" xfId="0" applyNumberFormat="1" applyFill="1" applyBorder="1" applyAlignment="1">
      <alignment horizontal="center" vertical="center" wrapText="1"/>
    </xf>
    <xf numFmtId="0" fontId="0" fillId="4" borderId="18"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18" xfId="0" applyFill="1" applyBorder="1" applyAlignment="1">
      <alignment horizontal="center" vertical="center" textRotation="90" wrapText="1"/>
    </xf>
    <xf numFmtId="165" fontId="2" fillId="4" borderId="18" xfId="0" applyNumberFormat="1" applyFont="1" applyFill="1" applyBorder="1" applyAlignment="1">
      <alignment horizontal="center" vertical="center" wrapText="1"/>
    </xf>
    <xf numFmtId="165" fontId="0" fillId="4" borderId="21" xfId="0" applyNumberFormat="1" applyFill="1" applyBorder="1" applyAlignment="1">
      <alignment horizontal="center" vertical="center" wrapText="1"/>
    </xf>
    <xf numFmtId="0" fontId="0" fillId="2" borderId="22" xfId="0" applyFill="1" applyBorder="1" applyAlignment="1">
      <alignment horizontal="center" vertical="center"/>
    </xf>
    <xf numFmtId="0" fontId="0" fillId="2" borderId="23" xfId="0" applyFill="1" applyBorder="1" applyAlignment="1">
      <alignment horizontal="center" vertical="center" wrapText="1"/>
    </xf>
    <xf numFmtId="0" fontId="0" fillId="2" borderId="23" xfId="0" applyFill="1" applyBorder="1" applyAlignment="1">
      <alignment horizontal="center" vertical="center"/>
    </xf>
    <xf numFmtId="9" fontId="0" fillId="2" borderId="23" xfId="0" applyNumberFormat="1" applyFill="1" applyBorder="1" applyAlignment="1">
      <alignment horizontal="center" vertical="center"/>
    </xf>
    <xf numFmtId="165" fontId="0" fillId="2" borderId="23" xfId="0" applyNumberFormat="1" applyFill="1" applyBorder="1" applyAlignment="1">
      <alignment horizontal="center" vertical="center" wrapText="1"/>
    </xf>
    <xf numFmtId="165" fontId="0" fillId="2" borderId="24" xfId="0" applyNumberFormat="1" applyFill="1" applyBorder="1" applyAlignment="1">
      <alignment horizontal="center" vertical="center" wrapText="1"/>
    </xf>
    <xf numFmtId="0" fontId="0" fillId="0" borderId="7" xfId="0" applyFont="1" applyBorder="1" applyAlignment="1">
      <alignment horizontal="left" vertical="center" wrapText="1"/>
    </xf>
    <xf numFmtId="0" fontId="0" fillId="0" borderId="23" xfId="0" applyFont="1" applyBorder="1" applyAlignment="1">
      <alignment horizontal="left" vertical="center" wrapText="1"/>
    </xf>
    <xf numFmtId="0" fontId="3" fillId="4" borderId="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2" borderId="19" xfId="0" applyFont="1" applyFill="1" applyBorder="1" applyAlignment="1">
      <alignment horizontal="center" vertical="center" wrapText="1"/>
    </xf>
    <xf numFmtId="0" fontId="3" fillId="4" borderId="1" xfId="0" applyFont="1" applyFill="1" applyBorder="1" applyAlignment="1">
      <alignment horizontal="center" vertical="center" wrapText="1"/>
    </xf>
    <xf numFmtId="165" fontId="0" fillId="4" borderId="7" xfId="0" applyNumberFormat="1" applyFill="1" applyBorder="1" applyAlignment="1">
      <alignment horizontal="center" vertical="center" wrapText="1"/>
    </xf>
    <xf numFmtId="165" fontId="0" fillId="4" borderId="23" xfId="0" applyNumberFormat="1" applyFill="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164" fontId="1" fillId="3" borderId="12" xfId="1" applyFont="1" applyFill="1" applyBorder="1" applyAlignment="1" applyProtection="1">
      <alignment horizontal="center" vertical="center" wrapText="1"/>
      <protection locked="0"/>
    </xf>
    <xf numFmtId="164" fontId="1" fillId="3" borderId="14" xfId="1"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0" fillId="2" borderId="12" xfId="0" applyFill="1" applyBorder="1" applyAlignment="1">
      <alignment horizontal="center" vertical="center"/>
    </xf>
    <xf numFmtId="0" fontId="0" fillId="2" borderId="16" xfId="0" applyFill="1" applyBorder="1" applyAlignment="1">
      <alignment horizontal="center" vertical="center"/>
    </xf>
    <xf numFmtId="0" fontId="0" fillId="2" borderId="12"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cellXfs>
  <cellStyles count="2">
    <cellStyle name="Moneda [0]" xfId="1" builtinId="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I21"/>
  <sheetViews>
    <sheetView tabSelected="1" zoomScale="70" zoomScaleNormal="70" zoomScaleSheetLayoutView="85" workbookViewId="0">
      <selection activeCell="B2" sqref="B2:K2"/>
    </sheetView>
  </sheetViews>
  <sheetFormatPr defaultColWidth="0" defaultRowHeight="12.75" zeroHeight="1" x14ac:dyDescent="0.15"/>
  <cols>
    <col min="1" max="1" width="4.98828125" style="1" customWidth="1"/>
    <col min="2" max="2" width="7.14453125" style="1" customWidth="1"/>
    <col min="3" max="3" width="112.46875" style="1" customWidth="1"/>
    <col min="4" max="4" width="20.2265625" style="1" customWidth="1"/>
    <col min="5" max="5" width="13.6171875" style="1" customWidth="1"/>
    <col min="6" max="7" width="7.28125" style="1" customWidth="1"/>
    <col min="8" max="11" width="22.65234375" style="1" customWidth="1"/>
    <col min="12" max="12" width="11.4609375" style="1" customWidth="1"/>
    <col min="13" max="217" width="11.4609375" style="1" hidden="1" customWidth="1"/>
    <col min="218" max="16384" width="11.59375" style="1" hidden="1"/>
  </cols>
  <sheetData>
    <row r="1" spans="2:11" ht="13.5" thickBot="1" x14ac:dyDescent="0.2"/>
    <row r="2" spans="2:11" ht="60.75" customHeight="1" thickBot="1" x14ac:dyDescent="0.2">
      <c r="B2" s="46" t="s">
        <v>11</v>
      </c>
      <c r="C2" s="47"/>
      <c r="D2" s="47"/>
      <c r="E2" s="47"/>
      <c r="F2" s="47"/>
      <c r="G2" s="47"/>
      <c r="H2" s="47"/>
      <c r="I2" s="48"/>
      <c r="J2" s="48"/>
      <c r="K2" s="49"/>
    </row>
    <row r="3" spans="2:11" ht="39.950000000000003" customHeight="1" thickBot="1" x14ac:dyDescent="0.2">
      <c r="B3" s="52" t="s">
        <v>12</v>
      </c>
      <c r="C3" s="53"/>
      <c r="D3" s="53"/>
      <c r="E3" s="53"/>
      <c r="F3" s="53"/>
      <c r="G3" s="53"/>
      <c r="H3" s="53"/>
      <c r="I3" s="54"/>
      <c r="J3" s="31" t="s">
        <v>23</v>
      </c>
      <c r="K3" s="32"/>
    </row>
    <row r="4" spans="2:11" ht="39.950000000000003" customHeight="1" thickBot="1" x14ac:dyDescent="0.2">
      <c r="B4" s="55" t="s">
        <v>6</v>
      </c>
      <c r="C4" s="56"/>
      <c r="D4" s="57" t="s">
        <v>24</v>
      </c>
      <c r="E4" s="58"/>
      <c r="F4" s="58"/>
      <c r="G4" s="58"/>
      <c r="H4" s="58"/>
      <c r="I4" s="58"/>
      <c r="J4" s="58"/>
      <c r="K4" s="59"/>
    </row>
    <row r="5" spans="2:11" ht="73.5" customHeight="1" thickBot="1" x14ac:dyDescent="0.2">
      <c r="B5" s="15" t="s">
        <v>5</v>
      </c>
      <c r="C5" s="14" t="s">
        <v>8</v>
      </c>
      <c r="D5" s="14" t="s">
        <v>20</v>
      </c>
      <c r="E5" s="14" t="s">
        <v>1</v>
      </c>
      <c r="F5" s="16" t="s">
        <v>0</v>
      </c>
      <c r="G5" s="16" t="s">
        <v>3</v>
      </c>
      <c r="H5" s="13" t="s">
        <v>9</v>
      </c>
      <c r="I5" s="13" t="s">
        <v>7</v>
      </c>
      <c r="J5" s="17" t="s">
        <v>13</v>
      </c>
      <c r="K5" s="18" t="s">
        <v>4</v>
      </c>
    </row>
    <row r="6" spans="2:11" ht="405" customHeight="1" x14ac:dyDescent="0.15">
      <c r="B6" s="2">
        <v>1</v>
      </c>
      <c r="C6" s="25" t="s">
        <v>28</v>
      </c>
      <c r="D6" s="44">
        <v>1500000000</v>
      </c>
      <c r="E6" s="9" t="s">
        <v>10</v>
      </c>
      <c r="F6" s="3">
        <v>95</v>
      </c>
      <c r="G6" s="10">
        <v>0.19</v>
      </c>
      <c r="H6" s="11"/>
      <c r="I6" s="11">
        <f t="shared" ref="I6:I7" si="0">H6*F6</f>
        <v>0</v>
      </c>
      <c r="J6" s="11">
        <f>I6*G6</f>
        <v>0</v>
      </c>
      <c r="K6" s="12">
        <f>I6+J6</f>
        <v>0</v>
      </c>
    </row>
    <row r="7" spans="2:11" ht="405" customHeight="1" thickBot="1" x14ac:dyDescent="0.2">
      <c r="B7" s="19">
        <v>2</v>
      </c>
      <c r="C7" s="26" t="s">
        <v>29</v>
      </c>
      <c r="D7" s="45"/>
      <c r="E7" s="20" t="s">
        <v>10</v>
      </c>
      <c r="F7" s="21">
        <v>13</v>
      </c>
      <c r="G7" s="22">
        <v>0.19</v>
      </c>
      <c r="H7" s="23"/>
      <c r="I7" s="23">
        <f t="shared" si="0"/>
        <v>0</v>
      </c>
      <c r="J7" s="23">
        <f>I7*G7</f>
        <v>0</v>
      </c>
      <c r="K7" s="24">
        <f t="shared" ref="K7" si="1">I7+J7</f>
        <v>0</v>
      </c>
    </row>
    <row r="8" spans="2:11" ht="39.950000000000003" customHeight="1" thickBot="1" x14ac:dyDescent="0.2">
      <c r="B8" s="42" t="s">
        <v>14</v>
      </c>
      <c r="C8" s="42"/>
      <c r="D8" s="42"/>
      <c r="E8" s="42"/>
      <c r="F8" s="42"/>
      <c r="G8" s="42"/>
      <c r="H8" s="4"/>
      <c r="I8" s="6">
        <f>SUM(I6:I7)</f>
        <v>0</v>
      </c>
      <c r="J8" s="7">
        <f>SUM(J6:J7)</f>
        <v>0</v>
      </c>
      <c r="K8" s="7">
        <f>SUM(K6:K7)</f>
        <v>0</v>
      </c>
    </row>
    <row r="9" spans="2:11" ht="39.950000000000003" customHeight="1" thickBot="1" x14ac:dyDescent="0.2">
      <c r="B9" s="43" t="s">
        <v>15</v>
      </c>
      <c r="C9" s="43"/>
      <c r="D9" s="43"/>
      <c r="E9" s="43"/>
      <c r="F9" s="43"/>
      <c r="G9" s="43"/>
    </row>
    <row r="10" spans="2:11" ht="39.950000000000003" customHeight="1" thickBot="1" x14ac:dyDescent="0.2">
      <c r="B10" s="33" t="s">
        <v>27</v>
      </c>
      <c r="C10" s="34"/>
      <c r="D10" s="34"/>
      <c r="E10" s="34"/>
      <c r="F10" s="34"/>
      <c r="G10" s="35"/>
      <c r="I10" s="50" t="s">
        <v>4</v>
      </c>
      <c r="J10" s="51"/>
      <c r="K10" s="5">
        <f>SUM(K8:K8)</f>
        <v>0</v>
      </c>
    </row>
    <row r="11" spans="2:11" ht="39.950000000000003" customHeight="1" x14ac:dyDescent="0.15">
      <c r="B11" s="33" t="s">
        <v>19</v>
      </c>
      <c r="C11" s="34"/>
      <c r="D11" s="34"/>
      <c r="E11" s="34"/>
      <c r="F11" s="34"/>
      <c r="G11" s="35"/>
      <c r="I11" s="8"/>
      <c r="J11" s="8"/>
      <c r="K11" s="8"/>
    </row>
    <row r="12" spans="2:11" ht="39.950000000000003" customHeight="1" x14ac:dyDescent="0.15">
      <c r="B12" s="33" t="s">
        <v>26</v>
      </c>
      <c r="C12" s="34"/>
      <c r="D12" s="34"/>
      <c r="E12" s="34"/>
      <c r="F12" s="34"/>
      <c r="G12" s="35"/>
      <c r="I12" s="8"/>
      <c r="J12" s="8"/>
      <c r="K12" s="8"/>
    </row>
    <row r="13" spans="2:11" ht="39.950000000000003" customHeight="1" x14ac:dyDescent="0.15">
      <c r="B13" s="33" t="s">
        <v>25</v>
      </c>
      <c r="C13" s="34"/>
      <c r="D13" s="34"/>
      <c r="E13" s="34"/>
      <c r="F13" s="34"/>
      <c r="G13" s="35"/>
      <c r="I13" s="8"/>
      <c r="J13" s="8"/>
      <c r="K13" s="8"/>
    </row>
    <row r="14" spans="2:11" ht="39.950000000000003" customHeight="1" x14ac:dyDescent="0.15">
      <c r="B14" s="36" t="s">
        <v>2</v>
      </c>
      <c r="C14" s="37"/>
      <c r="D14" s="37"/>
      <c r="E14" s="37"/>
      <c r="F14" s="37"/>
      <c r="G14" s="38"/>
      <c r="I14" s="8"/>
      <c r="J14" s="8"/>
      <c r="K14" s="8"/>
    </row>
    <row r="15" spans="2:11" ht="39.950000000000003" customHeight="1" x14ac:dyDescent="0.15">
      <c r="B15" s="39" t="s">
        <v>16</v>
      </c>
      <c r="C15" s="40"/>
      <c r="D15" s="40"/>
      <c r="E15" s="40"/>
      <c r="F15" s="40"/>
      <c r="G15" s="41"/>
      <c r="I15" s="8"/>
      <c r="J15" s="8"/>
      <c r="K15" s="8"/>
    </row>
    <row r="16" spans="2:11" ht="39.950000000000003" customHeight="1" x14ac:dyDescent="0.15">
      <c r="B16" s="27" t="s">
        <v>17</v>
      </c>
      <c r="C16" s="27"/>
      <c r="D16" s="27"/>
      <c r="E16" s="27"/>
      <c r="F16" s="27"/>
      <c r="G16" s="27"/>
      <c r="I16" s="8"/>
      <c r="J16" s="8"/>
      <c r="K16" s="8"/>
    </row>
    <row r="17" spans="2:11" ht="39.950000000000003" customHeight="1" x14ac:dyDescent="0.15">
      <c r="B17" s="27" t="s">
        <v>18</v>
      </c>
      <c r="C17" s="27"/>
      <c r="D17" s="27"/>
      <c r="E17" s="27"/>
      <c r="F17" s="27"/>
      <c r="G17" s="27"/>
      <c r="I17" s="8"/>
      <c r="J17" s="8"/>
      <c r="K17" s="8"/>
    </row>
    <row r="18" spans="2:11" ht="16.5" customHeight="1" thickBot="1" x14ac:dyDescent="0.2">
      <c r="I18" s="8"/>
      <c r="J18" s="8"/>
      <c r="K18" s="8"/>
    </row>
    <row r="19" spans="2:11" ht="39.950000000000003" customHeight="1" thickBot="1" x14ac:dyDescent="0.2">
      <c r="B19" s="28" t="s">
        <v>21</v>
      </c>
      <c r="C19" s="29"/>
      <c r="D19" s="29"/>
      <c r="E19" s="29"/>
      <c r="F19" s="29"/>
      <c r="G19" s="29"/>
      <c r="H19" s="29"/>
      <c r="I19" s="30"/>
      <c r="J19" s="28" t="s">
        <v>22</v>
      </c>
      <c r="K19" s="30"/>
    </row>
    <row r="20" spans="2:11" x14ac:dyDescent="0.15"/>
    <row r="21" spans="2:11" x14ac:dyDescent="0.15"/>
  </sheetData>
  <protectedRanges>
    <protectedRange sqref="G8:H8 I10:I18" name="Rango13_2"/>
  </protectedRanges>
  <mergeCells count="19">
    <mergeCell ref="B2:K2"/>
    <mergeCell ref="I10:J10"/>
    <mergeCell ref="B3:I3"/>
    <mergeCell ref="B4:C4"/>
    <mergeCell ref="D4:K4"/>
    <mergeCell ref="B16:G16"/>
    <mergeCell ref="B17:G17"/>
    <mergeCell ref="B19:I19"/>
    <mergeCell ref="J19:K19"/>
    <mergeCell ref="J3:K3"/>
    <mergeCell ref="B11:G11"/>
    <mergeCell ref="B12:G12"/>
    <mergeCell ref="B13:G13"/>
    <mergeCell ref="B14:G14"/>
    <mergeCell ref="B15:G15"/>
    <mergeCell ref="B8:G8"/>
    <mergeCell ref="B9:G9"/>
    <mergeCell ref="B10:G10"/>
    <mergeCell ref="D6:D7"/>
  </mergeCells>
  <pageMargins left="0.78740157480314965" right="0.78740157480314965" top="0.6692913385826772" bottom="0.47244094488188981" header="0.78740157480314965" footer="0.78740157480314965"/>
  <pageSetup scale="6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Hojas de cálculo</vt:lpstr>
      </vt:variant>
      <vt:variant>
        <vt:i4>1</vt:i4>
      </vt:variant>
    </vt:vector>
  </HeadingPairs>
  <TitlesOfParts>
    <vt:vector size="1" baseType="lpstr">
      <vt:lpstr>Formato Oferta Económica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Garzon</dc:creator>
  <cp:lastModifiedBy>Juan Manuel Arango Sierra</cp:lastModifiedBy>
  <cp:lastPrinted>2024-10-23T12:31:56Z</cp:lastPrinted>
  <dcterms:created xsi:type="dcterms:W3CDTF">2013-01-31T20:47:08Z</dcterms:created>
  <dcterms:modified xsi:type="dcterms:W3CDTF">2025-07-30T00:22:56Z</dcterms:modified>
</cp:coreProperties>
</file>