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juanelo/Library/CloudStorage/Box-Box/Trabajo/2. UMNG/División de Contratación y Adquisiciones/2025/Procesos/Mayor/EP-MAYOR-078-2025 Centro de Operaciones de Seguridad SOC/Estructuración/"/>
    </mc:Choice>
  </mc:AlternateContent>
  <xr:revisionPtr revIDLastSave="0" documentId="13_ncr:1_{A6CB63D3-8BEA-8B4D-B426-D18E0B9FEABC}" xr6:coauthVersionLast="47" xr6:coauthVersionMax="47" xr10:uidLastSave="{00000000-0000-0000-0000-000000000000}"/>
  <bookViews>
    <workbookView xWindow="-20" yWindow="880" windowWidth="34200" windowHeight="20340" tabRatio="308" xr2:uid="{00000000-000D-0000-FFFF-FFFF00000000}"/>
  </bookViews>
  <sheets>
    <sheet name="Formato Oferta Económica" sheetId="4" r:id="rId1"/>
  </sheets>
  <definedNames>
    <definedName name="Excel_BuiltIn_Print_Area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J66" i="4" l="1"/>
  <c r="K66" i="4" s="1"/>
  <c r="L66" i="4" s="1"/>
  <c r="J65" i="4"/>
  <c r="J64" i="4"/>
  <c r="K64" i="4" s="1"/>
  <c r="J63" i="4"/>
  <c r="J62" i="4"/>
  <c r="K62" i="4" s="1"/>
  <c r="J61" i="4"/>
  <c r="K61" i="4" s="1"/>
  <c r="J60" i="4"/>
  <c r="K60" i="4" s="1"/>
  <c r="J59" i="4"/>
  <c r="J58" i="4"/>
  <c r="K58" i="4" s="1"/>
  <c r="J57" i="4"/>
  <c r="K57" i="4" s="1"/>
  <c r="J56" i="4"/>
  <c r="K56" i="4" s="1"/>
  <c r="J55" i="4"/>
  <c r="J54" i="4"/>
  <c r="K54" i="4" s="1"/>
  <c r="J53" i="4"/>
  <c r="J52" i="4"/>
  <c r="K52" i="4" s="1"/>
  <c r="J51" i="4"/>
  <c r="J50" i="4"/>
  <c r="K50" i="4" s="1"/>
  <c r="J49" i="4"/>
  <c r="J48" i="4"/>
  <c r="K48" i="4" s="1"/>
  <c r="J47" i="4"/>
  <c r="J46" i="4"/>
  <c r="K46" i="4" s="1"/>
  <c r="K65" i="4" l="1"/>
  <c r="L65" i="4" s="1"/>
  <c r="L61" i="4"/>
  <c r="K47" i="4"/>
  <c r="L47" i="4" s="1"/>
  <c r="K63" i="4"/>
  <c r="L63" i="4" s="1"/>
  <c r="K53" i="4"/>
  <c r="L53" i="4" s="1"/>
  <c r="K59" i="4"/>
  <c r="L59" i="4" s="1"/>
  <c r="K49" i="4"/>
  <c r="L49" i="4" s="1"/>
  <c r="K55" i="4"/>
  <c r="L55" i="4" s="1"/>
  <c r="K51" i="4"/>
  <c r="L51" i="4" s="1"/>
  <c r="L57" i="4"/>
  <c r="L46" i="4"/>
  <c r="L50" i="4"/>
  <c r="L52" i="4"/>
  <c r="L56" i="4"/>
  <c r="L58" i="4"/>
  <c r="L60" i="4"/>
  <c r="L62" i="4"/>
  <c r="L48" i="4"/>
  <c r="L54" i="4"/>
  <c r="L64" i="4"/>
  <c r="K100" i="4" l="1"/>
  <c r="J91" i="4" l="1"/>
  <c r="J90" i="4"/>
  <c r="J89" i="4"/>
  <c r="J88" i="4"/>
  <c r="K88" i="4" s="1"/>
  <c r="J87" i="4"/>
  <c r="K87" i="4" s="1"/>
  <c r="L87" i="4" s="1"/>
  <c r="J86" i="4"/>
  <c r="K86" i="4" s="1"/>
  <c r="J85" i="4"/>
  <c r="K85" i="4" s="1"/>
  <c r="L85" i="4" s="1"/>
  <c r="J84" i="4"/>
  <c r="J83" i="4"/>
  <c r="K83" i="4" s="1"/>
  <c r="J82" i="4"/>
  <c r="K82" i="4" s="1"/>
  <c r="L82" i="4" s="1"/>
  <c r="J81" i="4"/>
  <c r="J80" i="4"/>
  <c r="J79" i="4"/>
  <c r="K79" i="4" s="1"/>
  <c r="L79" i="4" s="1"/>
  <c r="J78" i="4"/>
  <c r="J77" i="4"/>
  <c r="K77" i="4" s="1"/>
  <c r="L77" i="4" s="1"/>
  <c r="J76" i="4"/>
  <c r="K76" i="4" s="1"/>
  <c r="J75" i="4"/>
  <c r="K75" i="4" s="1"/>
  <c r="J74" i="4"/>
  <c r="J73" i="4"/>
  <c r="J72" i="4"/>
  <c r="K72" i="4" s="1"/>
  <c r="J71" i="4"/>
  <c r="K71" i="4" s="1"/>
  <c r="L71" i="4" s="1"/>
  <c r="J70" i="4"/>
  <c r="K70" i="4" s="1"/>
  <c r="J69" i="4"/>
  <c r="K69" i="4" s="1"/>
  <c r="L69" i="4" s="1"/>
  <c r="J68" i="4"/>
  <c r="K68" i="4" s="1"/>
  <c r="J67" i="4"/>
  <c r="J45" i="4"/>
  <c r="K45" i="4" s="1"/>
  <c r="J44" i="4"/>
  <c r="J43" i="4"/>
  <c r="J42" i="4"/>
  <c r="K42" i="4" s="1"/>
  <c r="L42" i="4" s="1"/>
  <c r="J41" i="4"/>
  <c r="J40" i="4"/>
  <c r="K40" i="4" s="1"/>
  <c r="L40" i="4" s="1"/>
  <c r="J39" i="4"/>
  <c r="K39" i="4" s="1"/>
  <c r="J38" i="4"/>
  <c r="J37" i="4"/>
  <c r="K37" i="4" s="1"/>
  <c r="J36" i="4"/>
  <c r="J35" i="4"/>
  <c r="J34" i="4"/>
  <c r="K34" i="4" s="1"/>
  <c r="L34" i="4" s="1"/>
  <c r="J33" i="4"/>
  <c r="J32" i="4"/>
  <c r="K32" i="4" s="1"/>
  <c r="L32" i="4" s="1"/>
  <c r="J31" i="4"/>
  <c r="J30" i="4"/>
  <c r="J29" i="4"/>
  <c r="K29" i="4" s="1"/>
  <c r="L29" i="4" s="1"/>
  <c r="J28" i="4"/>
  <c r="J27" i="4"/>
  <c r="K27" i="4" s="1"/>
  <c r="J26" i="4"/>
  <c r="K26" i="4" s="1"/>
  <c r="L26" i="4" s="1"/>
  <c r="J25" i="4"/>
  <c r="K25" i="4" s="1"/>
  <c r="J24" i="4"/>
  <c r="K24" i="4" s="1"/>
  <c r="L24" i="4" s="1"/>
  <c r="J23" i="4"/>
  <c r="K23" i="4" s="1"/>
  <c r="J22" i="4"/>
  <c r="K22" i="4" s="1"/>
  <c r="J21" i="4"/>
  <c r="J20" i="4"/>
  <c r="J19" i="4"/>
  <c r="J18" i="4"/>
  <c r="K18" i="4" s="1"/>
  <c r="L18" i="4" s="1"/>
  <c r="J17" i="4"/>
  <c r="K17" i="4" s="1"/>
  <c r="J16" i="4"/>
  <c r="K16" i="4" s="1"/>
  <c r="L16" i="4" s="1"/>
  <c r="J15" i="4"/>
  <c r="J14" i="4"/>
  <c r="K14" i="4" s="1"/>
  <c r="J13" i="4"/>
  <c r="J12" i="4"/>
  <c r="J11" i="4"/>
  <c r="K11" i="4" s="1"/>
  <c r="J10" i="4"/>
  <c r="K10" i="4" s="1"/>
  <c r="L10" i="4" s="1"/>
  <c r="J9" i="4"/>
  <c r="J8" i="4"/>
  <c r="K8" i="4" s="1"/>
  <c r="L8" i="4" s="1"/>
  <c r="J7" i="4"/>
  <c r="B8" i="4"/>
  <c r="B9" i="4" s="1"/>
  <c r="B10" i="4" s="1"/>
  <c r="B11" i="4" s="1"/>
  <c r="B12" i="4" s="1"/>
  <c r="B13" i="4" s="1"/>
  <c r="B14" i="4" s="1"/>
  <c r="B15" i="4" s="1"/>
  <c r="B16" i="4" s="1"/>
  <c r="B17" i="4" s="1"/>
  <c r="B18" i="4" s="1"/>
  <c r="B19" i="4" s="1"/>
  <c r="B20" i="4" s="1"/>
  <c r="B21" i="4" s="1"/>
  <c r="B22" i="4" s="1"/>
  <c r="B23" i="4" s="1"/>
  <c r="B24" i="4" s="1"/>
  <c r="B25" i="4" l="1"/>
  <c r="B26" i="4" s="1"/>
  <c r="B27" i="4" s="1"/>
  <c r="B28" i="4" s="1"/>
  <c r="B29" i="4" s="1"/>
  <c r="B30" i="4" s="1"/>
  <c r="B31" i="4" s="1"/>
  <c r="B32" i="4" s="1"/>
  <c r="B33" i="4" s="1"/>
  <c r="B34" i="4" s="1"/>
  <c r="B35" i="4" s="1"/>
  <c r="B36" i="4" s="1"/>
  <c r="B37" i="4" s="1"/>
  <c r="B38" i="4" s="1"/>
  <c r="B39" i="4" s="1"/>
  <c r="B40" i="4" s="1"/>
  <c r="B41" i="4" s="1"/>
  <c r="B42" i="4" s="1"/>
  <c r="B43" i="4" s="1"/>
  <c r="B44" i="4" s="1"/>
  <c r="B45" i="4" s="1"/>
  <c r="J92" i="4"/>
  <c r="L45" i="4"/>
  <c r="K13" i="4"/>
  <c r="L13" i="4" s="1"/>
  <c r="K74" i="4"/>
  <c r="L74" i="4" s="1"/>
  <c r="L84" i="4"/>
  <c r="K15" i="4"/>
  <c r="L15" i="4" s="1"/>
  <c r="K21" i="4"/>
  <c r="L21" i="4" s="1"/>
  <c r="L37" i="4"/>
  <c r="L68" i="4"/>
  <c r="K84" i="4"/>
  <c r="K31" i="4"/>
  <c r="L31" i="4" s="1"/>
  <c r="L23" i="4"/>
  <c r="L39" i="4"/>
  <c r="L76" i="4"/>
  <c r="L11" i="4"/>
  <c r="L27" i="4"/>
  <c r="L72" i="4"/>
  <c r="L88" i="4"/>
  <c r="K9" i="4"/>
  <c r="L9" i="4" s="1"/>
  <c r="L22" i="4"/>
  <c r="K41" i="4"/>
  <c r="L41" i="4" s="1"/>
  <c r="L75" i="4"/>
  <c r="L83" i="4"/>
  <c r="K90" i="4"/>
  <c r="L90" i="4" s="1"/>
  <c r="K19" i="4"/>
  <c r="L19" i="4" s="1"/>
  <c r="K35" i="4"/>
  <c r="L35" i="4" s="1"/>
  <c r="K43" i="4"/>
  <c r="L43" i="4" s="1"/>
  <c r="K80" i="4"/>
  <c r="L80" i="4" s="1"/>
  <c r="K30" i="4"/>
  <c r="L30" i="4" s="1"/>
  <c r="K38" i="4"/>
  <c r="L38" i="4" s="1"/>
  <c r="L14" i="4"/>
  <c r="K33" i="4"/>
  <c r="L33" i="4" s="1"/>
  <c r="K78" i="4"/>
  <c r="L78" i="4" s="1"/>
  <c r="K12" i="4"/>
  <c r="L12" i="4" s="1"/>
  <c r="L17" i="4"/>
  <c r="K20" i="4"/>
  <c r="L20" i="4" s="1"/>
  <c r="L25" i="4"/>
  <c r="K28" i="4"/>
  <c r="L28" i="4" s="1"/>
  <c r="K36" i="4"/>
  <c r="L36" i="4" s="1"/>
  <c r="K44" i="4"/>
  <c r="L44" i="4" s="1"/>
  <c r="L70" i="4"/>
  <c r="K73" i="4"/>
  <c r="L73" i="4" s="1"/>
  <c r="K81" i="4"/>
  <c r="L81" i="4" s="1"/>
  <c r="L86" i="4"/>
  <c r="K89" i="4"/>
  <c r="L89" i="4" s="1"/>
  <c r="K91" i="4"/>
  <c r="L91" i="4" s="1"/>
  <c r="K67" i="4"/>
  <c r="L67" i="4" s="1"/>
  <c r="K7" i="4"/>
  <c r="B46" i="4" l="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L98" i="4"/>
  <c r="L99" i="4" s="1"/>
  <c r="L97" i="4"/>
  <c r="L96" i="4"/>
  <c r="L7" i="4"/>
  <c r="L92" i="4" s="1"/>
  <c r="K92" i="4"/>
  <c r="L100" i="4" l="1"/>
  <c r="L94" i="4" s="1"/>
</calcChain>
</file>

<file path=xl/sharedStrings.xml><?xml version="1.0" encoding="utf-8"?>
<sst xmlns="http://schemas.openxmlformats.org/spreadsheetml/2006/main" count="43" uniqueCount="40">
  <si>
    <t>CANTIDAD</t>
  </si>
  <si>
    <t>UNIDAD DE MEDIDA</t>
  </si>
  <si>
    <t>ANTES DE DILIGENCIAR ESTE FORMATO TENER EN CUENTA:</t>
  </si>
  <si>
    <t>% IMPUESTO</t>
  </si>
  <si>
    <t>TOTAL CON IMPUESTOS</t>
  </si>
  <si>
    <t>No. Item</t>
  </si>
  <si>
    <t xml:space="preserve">    OBJETO</t>
  </si>
  <si>
    <t>SUBTOTAL
(Sin impuestos)</t>
  </si>
  <si>
    <t xml:space="preserve">DESCRIPCIÓN ESPECIFICA DEL
BIEN O SERVICIO </t>
  </si>
  <si>
    <t xml:space="preserve"> PRECIO UNITARIO 
(sin iva)</t>
  </si>
  <si>
    <t>NOMBRE, NIT, LOGO Y DATOS DEL PROPONENTE</t>
  </si>
  <si>
    <t>FORMATO DE OFERTA ECONÓMICA</t>
  </si>
  <si>
    <t>Fecha:</t>
  </si>
  <si>
    <t>VALOR TOTAL IMPUESTOS</t>
  </si>
  <si>
    <t xml:space="preserve">LA OFERTA SE PRESENTARA EN ESTE ANEXO FORMATO PARA OFERTA ECONÓMICA, SIN SOBREPASAR PRECIO DE REFERENCIA CONTENIDO EN EL ESTUDIO PREVIO </t>
  </si>
  <si>
    <t xml:space="preserve"> Condiciones Comerciales</t>
  </si>
  <si>
    <t>NOTA 1:  Los valores de la presente propuesta económica No deden ir con decimales los valores unitarios, los valores deben aparecer únicamente en pesos colombianos y en moneda corriente.</t>
  </si>
  <si>
    <t xml:space="preserve">NOTA 3: Deben mantenerse la descripción, la unidad de medida y las cantidades necesarias técnicas a adquirir. </t>
  </si>
  <si>
    <t>Nombre y firma del Representante Legal:</t>
  </si>
  <si>
    <t>Teléfono:</t>
  </si>
  <si>
    <t>Administración</t>
  </si>
  <si>
    <t>Imprevisto</t>
  </si>
  <si>
    <t>Utilidad</t>
  </si>
  <si>
    <t>IVA sobre Utilidad</t>
  </si>
  <si>
    <t>TOTAL AIU</t>
  </si>
  <si>
    <t>AIU (Sí/No)</t>
  </si>
  <si>
    <t>PRESUPUESTO TOTAL</t>
  </si>
  <si>
    <t>VALOR MÁXIMO POR ÍTEM</t>
  </si>
  <si>
    <t>NOTA 4: El valor máximo por ítem no debe superar el establecido en la columna D.</t>
  </si>
  <si>
    <t>• VALIDEZ DE OFERTA:</t>
  </si>
  <si>
    <t>días hábiles.</t>
  </si>
  <si>
    <t>NOTA 2:  La propuesta debe indicar el valor total e incluir todos los gastos e impuestos previamente discriminados y que apliquen. Deberá discriminarse el porcentaje de AIU (si aplica).</t>
  </si>
  <si>
    <t>Centro de Operaciones de Seguridad (SOC – Security Operations Center), para el monitoreo de los servicios tecnológicos que hacen parte de la infraestructura tecnológica de la Universidad.</t>
  </si>
  <si>
    <t>Servicios del Centro de Operaciones de Seguridad (SOC – Security Operations Center)</t>
  </si>
  <si>
    <t>Contratar la prestación del servicio de un Centro de Operaciones de Seguridad (SOC – Security Operations Center) para el monitoreo, detección y gestión de los servicios tecnológicos que hacen parte de la infraestructura tecnológica de la Universidad Militar Nueva Granada.</t>
  </si>
  <si>
    <t>Und</t>
  </si>
  <si>
    <t>No</t>
  </si>
  <si>
    <r>
      <t xml:space="preserve">• PLAZO DE EJECUCIÓN: </t>
    </r>
    <r>
      <rPr>
        <sz val="10"/>
        <rFont val="Arial"/>
        <family val="2"/>
      </rPr>
      <t>El plazo de ejecución del presente proyecto es hasta el veintiocho (28) de febrero de 2026, a partir de la notificación de la orden al proveedor, previa expedición del registro presupuestal y aprobación de garantías.</t>
    </r>
  </si>
  <si>
    <r>
      <t xml:space="preserve">• FORMA DE PAGO: </t>
    </r>
    <r>
      <rPr>
        <sz val="10"/>
        <rFont val="Arial"/>
        <family val="2"/>
      </rPr>
      <t>El valor del presente contrato u orden de servicio se pagará en seis (6) pagos mensuales, a los (30) días hábiles siguientes a la radicación de la factura correspondiente en la División Financiera, previa recepción a satisfacción de todas las actividades e insumos, por parte del supervisor de la orden.</t>
    </r>
  </si>
  <si>
    <r>
      <t xml:space="preserve">• LUGAR EJECUCIÓN: </t>
    </r>
    <r>
      <rPr>
        <sz val="10"/>
        <rFont val="Arial"/>
        <family val="2"/>
      </rPr>
      <t>Las actividades derivadas del objeto contractual se desarrollarán en las instalaciones del contratista, desde donde se realizará el monitoreo remoto de la infraestructura tecnológica de la Universidad. No obstante, cuando se requiera, el contratista deberá asistir a las instalaciones de la Universidad para la atención de incidentes o la realización de actividades previamente autorizadas por el supervisor del contrato.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</si>
</sst>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240A]\ #,##0"/>
    <numFmt numFmtId="165" formatCode="_-[$$-80A]* #,##0.00_-;\-[$$-80A]* #,##0.00_-;_-[$$-80A]* &quot;-&quot;??_-;_-@_-"/>
    <numFmt numFmtId="166" formatCode="&quot;$&quot;#,##0.00"/>
  </numFmts>
  <fonts count="7" x14ac:knownFonts="1">
    <font>
      <sz val="10"/>
      <name val="Arial"/>
      <family val="2"/>
    </font>
    <font>
      <sz val="10"/>
      <name val="Arial"/>
      <family val="2"/>
    </font>
    <font>
      <sz val="10"/>
      <color theme="1"/>
      <name val="Arial"/>
      <family val="2"/>
    </font>
    <font>
      <sz val="10"/>
      <color rgb="FF000000"/>
      <name val="Arial"/>
      <family val="2"/>
    </font>
    <font>
      <b/>
      <sz val="10"/>
      <name val="Arial"/>
      <family val="2"/>
    </font>
    <font>
      <b/>
      <sz val="10"/>
      <color theme="1"/>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164" fontId="2" fillId="4" borderId="12" xfId="1" applyNumberFormat="1" applyFont="1" applyFill="1" applyBorder="1" applyAlignment="1" applyProtection="1">
      <alignment horizontal="center" vertical="center" wrapText="1"/>
    </xf>
    <xf numFmtId="0" fontId="0" fillId="2" borderId="0" xfId="0" applyFill="1" applyAlignment="1">
      <alignment horizontal="center" vertical="center"/>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1" xfId="0" applyFill="1" applyBorder="1" applyAlignment="1">
      <alignment horizontal="center" vertical="center" textRotation="90" wrapText="1"/>
    </xf>
    <xf numFmtId="164" fontId="0" fillId="4" borderId="11" xfId="0" applyNumberForma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64" fontId="0" fillId="4" borderId="12" xfId="0" applyNumberFormat="1" applyFill="1" applyBorder="1" applyAlignment="1">
      <alignment horizontal="center" vertical="center" wrapText="1"/>
    </xf>
    <xf numFmtId="42" fontId="2" fillId="3" borderId="0" xfId="1" applyFont="1" applyFill="1" applyBorder="1" applyAlignment="1" applyProtection="1">
      <alignment horizontal="center" vertical="center" wrapText="1"/>
    </xf>
    <xf numFmtId="42" fontId="1" fillId="3" borderId="0" xfId="1" applyFont="1" applyFill="1" applyBorder="1" applyAlignment="1" applyProtection="1">
      <alignment horizontal="center" vertical="center" wrapText="1"/>
    </xf>
    <xf numFmtId="42" fontId="1" fillId="3" borderId="5" xfId="1" applyFont="1" applyFill="1" applyBorder="1" applyAlignment="1" applyProtection="1">
      <alignment horizontal="center" vertical="center" wrapText="1"/>
    </xf>
    <xf numFmtId="42" fontId="1" fillId="3" borderId="18" xfId="1" applyFont="1" applyFill="1" applyBorder="1" applyAlignment="1" applyProtection="1">
      <alignment horizontal="center" vertical="center" wrapText="1"/>
    </xf>
    <xf numFmtId="42" fontId="1" fillId="3" borderId="23" xfId="1" applyFont="1" applyFill="1" applyBorder="1" applyAlignment="1" applyProtection="1">
      <alignment horizontal="center" vertical="center" wrapText="1"/>
    </xf>
    <xf numFmtId="42" fontId="4" fillId="3" borderId="10" xfId="1" applyFont="1" applyFill="1" applyBorder="1" applyAlignment="1" applyProtection="1">
      <alignment horizontal="center" vertical="center" wrapText="1"/>
    </xf>
    <xf numFmtId="9" fontId="1" fillId="3" borderId="25" xfId="2" applyFont="1" applyFill="1" applyBorder="1" applyAlignment="1" applyProtection="1">
      <alignment horizontal="center" vertical="center" wrapText="1"/>
      <protection locked="0"/>
    </xf>
    <xf numFmtId="9" fontId="1" fillId="3" borderId="2" xfId="2" applyFont="1" applyFill="1" applyBorder="1" applyAlignment="1" applyProtection="1">
      <alignment horizontal="center" vertical="center" wrapText="1"/>
      <protection locked="0"/>
    </xf>
    <xf numFmtId="9" fontId="4" fillId="3" borderId="14" xfId="2" applyFont="1" applyFill="1" applyBorder="1" applyAlignment="1" applyProtection="1">
      <alignment horizontal="center" vertical="center" wrapText="1"/>
    </xf>
    <xf numFmtId="165" fontId="1" fillId="3" borderId="12" xfId="1" applyNumberFormat="1" applyFont="1" applyFill="1" applyBorder="1" applyAlignment="1" applyProtection="1">
      <alignment horizontal="center" vertical="center" wrapText="1"/>
    </xf>
    <xf numFmtId="0" fontId="0" fillId="4" borderId="14" xfId="0" applyFill="1" applyBorder="1" applyAlignment="1">
      <alignment horizontal="center" vertical="center" textRotation="90" wrapText="1"/>
    </xf>
    <xf numFmtId="164" fontId="0" fillId="4" borderId="10" xfId="0" applyNumberFormat="1" applyFill="1" applyBorder="1" applyAlignment="1">
      <alignment horizontal="center" vertical="center" wrapText="1"/>
    </xf>
    <xf numFmtId="164" fontId="0" fillId="2" borderId="18" xfId="0" applyNumberFormat="1" applyFill="1" applyBorder="1" applyAlignment="1" applyProtection="1">
      <alignment horizontal="center" vertical="center" wrapText="1"/>
      <protection locked="0"/>
    </xf>
    <xf numFmtId="164" fontId="0" fillId="2" borderId="7" xfId="0" applyNumberFormat="1" applyFill="1" applyBorder="1" applyAlignment="1" applyProtection="1">
      <alignment horizontal="center" vertical="center" wrapText="1"/>
      <protection locked="0"/>
    </xf>
    <xf numFmtId="164" fontId="0" fillId="2" borderId="28" xfId="0" applyNumberFormat="1" applyFill="1" applyBorder="1" applyAlignment="1" applyProtection="1">
      <alignment horizontal="center" vertical="center" wrapText="1"/>
      <protection locked="0"/>
    </xf>
    <xf numFmtId="0" fontId="5" fillId="0" borderId="16" xfId="0" applyFont="1" applyBorder="1" applyAlignment="1">
      <alignment vertical="center" wrapText="1"/>
    </xf>
    <xf numFmtId="165" fontId="1" fillId="3" borderId="24" xfId="1" applyNumberFormat="1" applyFont="1" applyFill="1" applyBorder="1" applyAlignment="1" applyProtection="1">
      <alignment horizontal="center" vertical="center" wrapText="1"/>
    </xf>
    <xf numFmtId="14" fontId="5" fillId="0" borderId="17" xfId="0" applyNumberFormat="1" applyFont="1" applyBorder="1" applyAlignment="1" applyProtection="1">
      <alignment vertical="center" wrapText="1"/>
      <protection locked="0"/>
    </xf>
    <xf numFmtId="0" fontId="0" fillId="2" borderId="28" xfId="0" applyFill="1" applyBorder="1" applyAlignment="1">
      <alignment horizontal="center" vertical="center"/>
    </xf>
    <xf numFmtId="0" fontId="3" fillId="0" borderId="20" xfId="0" applyFont="1" applyBorder="1" applyAlignment="1">
      <alignment horizontal="center" vertical="center" wrapText="1"/>
    </xf>
    <xf numFmtId="165" fontId="0" fillId="4" borderId="20" xfId="0" applyNumberFormat="1" applyFill="1" applyBorder="1" applyAlignment="1">
      <alignment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xf>
    <xf numFmtId="0" fontId="3" fillId="0" borderId="1" xfId="0" applyFont="1" applyBorder="1" applyAlignment="1">
      <alignment horizontal="center" vertical="center" wrapText="1"/>
    </xf>
    <xf numFmtId="165" fontId="0" fillId="4" borderId="1" xfId="0" applyNumberFormat="1" applyFill="1"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65" fontId="0" fillId="4" borderId="1" xfId="0" applyNumberFormat="1" applyFill="1" applyBorder="1" applyAlignment="1">
      <alignment horizontal="center" vertical="center" wrapText="1"/>
    </xf>
    <xf numFmtId="0" fontId="0" fillId="2" borderId="7" xfId="0" applyFill="1" applyBorder="1" applyAlignment="1">
      <alignment horizontal="center" vertical="center"/>
    </xf>
    <xf numFmtId="0" fontId="3" fillId="0" borderId="9" xfId="0" applyFont="1" applyBorder="1" applyAlignment="1">
      <alignment horizontal="center" vertical="center" wrapText="1"/>
    </xf>
    <xf numFmtId="165" fontId="0" fillId="4" borderId="9" xfId="0" applyNumberFormat="1" applyFill="1" applyBorder="1" applyAlignment="1">
      <alignment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29" xfId="0" applyFill="1" applyBorder="1" applyAlignment="1" applyProtection="1">
      <alignment horizontal="center" vertical="center"/>
      <protection locked="0"/>
    </xf>
    <xf numFmtId="9" fontId="0" fillId="2" borderId="29"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9" fontId="0" fillId="2" borderId="2" xfId="0" applyNumberFormat="1"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9" fontId="0" fillId="2" borderId="27" xfId="0" applyNumberFormat="1" applyFill="1" applyBorder="1" applyAlignment="1" applyProtection="1">
      <alignment horizontal="center" vertical="center"/>
      <protection locked="0"/>
    </xf>
    <xf numFmtId="164" fontId="0" fillId="2" borderId="20" xfId="0" applyNumberFormat="1" applyFill="1" applyBorder="1" applyAlignment="1">
      <alignment horizontal="center" vertical="center" wrapText="1"/>
    </xf>
    <xf numFmtId="164" fontId="0" fillId="2" borderId="30"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0" fillId="2" borderId="19" xfId="0" applyNumberFormat="1" applyFill="1" applyBorder="1" applyAlignment="1">
      <alignment horizontal="center" vertical="center" wrapText="1"/>
    </xf>
    <xf numFmtId="164" fontId="0" fillId="2" borderId="9" xfId="0" applyNumberFormat="1" applyFill="1" applyBorder="1" applyAlignment="1">
      <alignment horizontal="center" vertical="center" wrapText="1"/>
    </xf>
    <xf numFmtId="164" fontId="0" fillId="2" borderId="8" xfId="0" applyNumberFormat="1" applyFill="1" applyBorder="1" applyAlignment="1">
      <alignment horizontal="center" vertical="center" wrapText="1"/>
    </xf>
    <xf numFmtId="164" fontId="2" fillId="4" borderId="13" xfId="0" applyNumberFormat="1" applyFont="1" applyFill="1" applyBorder="1" applyAlignment="1">
      <alignment horizontal="center" vertical="center"/>
    </xf>
    <xf numFmtId="164" fontId="2" fillId="4" borderId="31" xfId="0" applyNumberFormat="1" applyFont="1" applyFill="1" applyBorder="1" applyAlignment="1">
      <alignment horizontal="center" vertical="center"/>
    </xf>
    <xf numFmtId="9" fontId="1" fillId="3" borderId="26" xfId="2" applyFont="1" applyFill="1" applyBorder="1" applyAlignment="1" applyProtection="1">
      <alignment horizontal="center" vertical="center" wrapText="1"/>
    </xf>
    <xf numFmtId="165" fontId="1" fillId="3" borderId="6" xfId="1" applyNumberFormat="1" applyFont="1" applyFill="1" applyBorder="1" applyAlignment="1" applyProtection="1">
      <alignment horizontal="center" vertical="center" wrapText="1"/>
    </xf>
    <xf numFmtId="165" fontId="1" fillId="3" borderId="19" xfId="1" applyNumberFormat="1" applyFont="1" applyFill="1" applyBorder="1" applyAlignment="1" applyProtection="1">
      <alignment horizontal="center" vertical="center" wrapText="1"/>
    </xf>
    <xf numFmtId="3" fontId="0" fillId="2" borderId="20" xfId="0" applyNumberFormat="1" applyFill="1" applyBorder="1" applyAlignment="1">
      <alignment horizontal="center" vertical="center"/>
    </xf>
    <xf numFmtId="3" fontId="0" fillId="2" borderId="1" xfId="0" applyNumberFormat="1" applyFill="1" applyBorder="1" applyAlignment="1">
      <alignment horizontal="center" vertical="center"/>
    </xf>
    <xf numFmtId="0" fontId="4" fillId="2" borderId="4" xfId="0" applyFont="1" applyFill="1" applyBorder="1" applyAlignment="1" applyProtection="1">
      <alignment vertical="center" wrapText="1"/>
      <protection locked="0"/>
    </xf>
    <xf numFmtId="0" fontId="4" fillId="2" borderId="17" xfId="0" applyFont="1" applyFill="1" applyBorder="1" applyAlignment="1" applyProtection="1">
      <alignment vertical="center"/>
      <protection locked="0"/>
    </xf>
    <xf numFmtId="0" fontId="4" fillId="2" borderId="13" xfId="0" applyFont="1" applyFill="1" applyBorder="1" applyAlignment="1">
      <alignmen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42" fontId="1" fillId="3" borderId="13" xfId="1" applyFont="1" applyFill="1" applyBorder="1" applyAlignment="1" applyProtection="1">
      <alignment horizontal="center" vertical="center" wrapText="1"/>
    </xf>
    <xf numFmtId="42" fontId="1" fillId="3" borderId="15" xfId="1" applyFont="1" applyFill="1" applyBorder="1" applyAlignment="1" applyProtection="1">
      <alignment horizontal="center"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4" borderId="1" xfId="0" applyFont="1" applyFill="1" applyBorder="1" applyAlignment="1">
      <alignment horizontal="center" vertical="center" wrapText="1"/>
    </xf>
    <xf numFmtId="166" fontId="0" fillId="2" borderId="16" xfId="0" applyNumberFormat="1" applyFill="1" applyBorder="1" applyAlignment="1">
      <alignment horizontal="center" vertical="center" wrapText="1"/>
    </xf>
    <xf numFmtId="166" fontId="0" fillId="2" borderId="17" xfId="0" applyNumberFormat="1" applyFill="1" applyBorder="1" applyAlignment="1">
      <alignment horizontal="center" vertical="center" wrapText="1"/>
    </xf>
  </cellXfs>
  <cellStyles count="3">
    <cellStyle name="Moneda [0]" xfId="1" builtinId="7"/>
    <cellStyle name="Normal" xfId="0" builtinId="0"/>
    <cellStyle name="Porcentaje" xfId="2" builtinId="5"/>
  </cellStyles>
  <dxfs count="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
  <sheetViews>
    <sheetView tabSelected="1" zoomScale="140" zoomScaleNormal="140" zoomScaleSheetLayoutView="85" workbookViewId="0">
      <pane xSplit="8" ySplit="6" topLeftCell="I7" activePane="bottomRight" state="frozen"/>
      <selection pane="topRight" activeCell="H1" sqref="H1"/>
      <selection pane="bottomLeft" activeCell="A7" sqref="A7"/>
      <selection pane="bottomRight" activeCell="I7" sqref="I7"/>
    </sheetView>
  </sheetViews>
  <sheetFormatPr baseColWidth="10" defaultColWidth="0" defaultRowHeight="13" zeroHeight="1" x14ac:dyDescent="0.15"/>
  <cols>
    <col min="1" max="1" width="5" style="2" customWidth="1"/>
    <col min="2" max="2" width="4.5" style="2" bestFit="1" customWidth="1"/>
    <col min="3" max="3" width="41.5" style="2" customWidth="1"/>
    <col min="4" max="4" width="20.33203125" style="2" customWidth="1"/>
    <col min="5" max="5" width="13.5" style="2" customWidth="1"/>
    <col min="6" max="6" width="7.33203125" style="2" customWidth="1"/>
    <col min="7" max="7" width="7.33203125" style="2" hidden="1" customWidth="1"/>
    <col min="8" max="8" width="7.33203125" style="2" customWidth="1"/>
    <col min="9" max="12" width="22.6640625" style="2" customWidth="1"/>
    <col min="13" max="13" width="11.5" style="2" customWidth="1"/>
    <col min="14" max="218" width="11.5" style="2" hidden="1" customWidth="1"/>
    <col min="219" max="16384" width="11.5" style="2" hidden="1"/>
  </cols>
  <sheetData>
    <row r="1" spans="2:12" ht="14" thickBot="1" x14ac:dyDescent="0.2"/>
    <row r="2" spans="2:12" ht="35" customHeight="1" thickBot="1" x14ac:dyDescent="0.2">
      <c r="B2" s="80" t="s">
        <v>10</v>
      </c>
      <c r="C2" s="81"/>
      <c r="D2" s="81"/>
      <c r="E2" s="81"/>
      <c r="F2" s="81"/>
      <c r="G2" s="81"/>
      <c r="H2" s="81"/>
      <c r="I2" s="81"/>
      <c r="J2" s="82"/>
      <c r="K2" s="82"/>
      <c r="L2" s="83"/>
    </row>
    <row r="3" spans="2:12" ht="25" customHeight="1" thickBot="1" x14ac:dyDescent="0.2">
      <c r="B3" s="86" t="s">
        <v>11</v>
      </c>
      <c r="C3" s="87"/>
      <c r="D3" s="87"/>
      <c r="E3" s="87"/>
      <c r="F3" s="87"/>
      <c r="G3" s="87"/>
      <c r="H3" s="87"/>
      <c r="I3" s="87"/>
      <c r="J3" s="88"/>
      <c r="K3" s="24" t="s">
        <v>12</v>
      </c>
      <c r="L3" s="26"/>
    </row>
    <row r="4" spans="2:12" ht="30" customHeight="1" thickBot="1" x14ac:dyDescent="0.2">
      <c r="B4" s="89" t="s">
        <v>6</v>
      </c>
      <c r="C4" s="90"/>
      <c r="D4" s="91" t="s">
        <v>34</v>
      </c>
      <c r="E4" s="92"/>
      <c r="F4" s="92"/>
      <c r="G4" s="92"/>
      <c r="H4" s="92"/>
      <c r="I4" s="92"/>
      <c r="J4" s="92"/>
      <c r="K4" s="92"/>
      <c r="L4" s="93"/>
    </row>
    <row r="5" spans="2:12" ht="14" thickBot="1" x14ac:dyDescent="0.2">
      <c r="B5" s="86" t="s">
        <v>26</v>
      </c>
      <c r="C5" s="88"/>
      <c r="D5" s="96">
        <f>D7+D8</f>
        <v>1441775684</v>
      </c>
      <c r="E5" s="96"/>
      <c r="F5" s="96"/>
      <c r="G5" s="96"/>
      <c r="H5" s="96"/>
      <c r="I5" s="96"/>
      <c r="J5" s="96"/>
      <c r="K5" s="96"/>
      <c r="L5" s="97"/>
    </row>
    <row r="6" spans="2:12" ht="61" customHeight="1" thickBot="1" x14ac:dyDescent="0.2">
      <c r="B6" s="3" t="s">
        <v>5</v>
      </c>
      <c r="C6" s="4" t="s">
        <v>8</v>
      </c>
      <c r="D6" s="4" t="s">
        <v>27</v>
      </c>
      <c r="E6" s="4" t="s">
        <v>1</v>
      </c>
      <c r="F6" s="5" t="s">
        <v>0</v>
      </c>
      <c r="G6" s="4" t="s">
        <v>25</v>
      </c>
      <c r="H6" s="19" t="s">
        <v>3</v>
      </c>
      <c r="I6" s="20" t="s">
        <v>9</v>
      </c>
      <c r="J6" s="6" t="s">
        <v>7</v>
      </c>
      <c r="K6" s="7" t="s">
        <v>13</v>
      </c>
      <c r="L6" s="8" t="s">
        <v>4</v>
      </c>
    </row>
    <row r="7" spans="2:12" ht="56" x14ac:dyDescent="0.15">
      <c r="B7" s="27">
        <v>1</v>
      </c>
      <c r="C7" s="28" t="s">
        <v>32</v>
      </c>
      <c r="D7" s="29">
        <v>1041775684</v>
      </c>
      <c r="E7" s="30" t="s">
        <v>35</v>
      </c>
      <c r="F7" s="59">
        <v>1</v>
      </c>
      <c r="G7" s="42" t="s">
        <v>36</v>
      </c>
      <c r="H7" s="43">
        <v>0.19</v>
      </c>
      <c r="I7" s="23"/>
      <c r="J7" s="48">
        <f t="shared" ref="J7" si="0">I7*F7</f>
        <v>0</v>
      </c>
      <c r="K7" s="48">
        <f>J7*H7</f>
        <v>0</v>
      </c>
      <c r="L7" s="49">
        <f>J7+K7</f>
        <v>0</v>
      </c>
    </row>
    <row r="8" spans="2:12" ht="29" thickBot="1" x14ac:dyDescent="0.2">
      <c r="B8" s="31">
        <f>+B7+1</f>
        <v>2</v>
      </c>
      <c r="C8" s="32" t="s">
        <v>33</v>
      </c>
      <c r="D8" s="33">
        <v>400000000</v>
      </c>
      <c r="E8" s="34" t="s">
        <v>35</v>
      </c>
      <c r="F8" s="60">
        <v>1</v>
      </c>
      <c r="G8" s="44" t="s">
        <v>36</v>
      </c>
      <c r="H8" s="45">
        <v>0.19</v>
      </c>
      <c r="I8" s="21"/>
      <c r="J8" s="50">
        <f t="shared" ref="J8:J91" si="1">I8*F8</f>
        <v>0</v>
      </c>
      <c r="K8" s="50">
        <f t="shared" ref="K8:K91" si="2">J8*H8</f>
        <v>0</v>
      </c>
      <c r="L8" s="51">
        <f t="shared" ref="L8:L91" si="3">J8+K8</f>
        <v>0</v>
      </c>
    </row>
    <row r="9" spans="2:12" hidden="1" x14ac:dyDescent="0.15">
      <c r="B9" s="31">
        <f t="shared" ref="B9:B91" si="4">+B8+1</f>
        <v>3</v>
      </c>
      <c r="C9" s="32"/>
      <c r="D9" s="33"/>
      <c r="E9" s="34"/>
      <c r="F9" s="60"/>
      <c r="G9" s="44"/>
      <c r="H9" s="45"/>
      <c r="I9" s="21"/>
      <c r="J9" s="50">
        <f t="shared" si="1"/>
        <v>0</v>
      </c>
      <c r="K9" s="50">
        <f t="shared" si="2"/>
        <v>0</v>
      </c>
      <c r="L9" s="51">
        <f t="shared" si="3"/>
        <v>0</v>
      </c>
    </row>
    <row r="10" spans="2:12" hidden="1" x14ac:dyDescent="0.15">
      <c r="B10" s="31">
        <f t="shared" si="4"/>
        <v>4</v>
      </c>
      <c r="C10" s="32"/>
      <c r="D10" s="33"/>
      <c r="E10" s="34"/>
      <c r="F10" s="60"/>
      <c r="G10" s="44"/>
      <c r="H10" s="45"/>
      <c r="I10" s="21"/>
      <c r="J10" s="50">
        <f t="shared" si="1"/>
        <v>0</v>
      </c>
      <c r="K10" s="50">
        <f t="shared" si="2"/>
        <v>0</v>
      </c>
      <c r="L10" s="51">
        <f t="shared" si="3"/>
        <v>0</v>
      </c>
    </row>
    <row r="11" spans="2:12" hidden="1" x14ac:dyDescent="0.15">
      <c r="B11" s="31">
        <f t="shared" si="4"/>
        <v>5</v>
      </c>
      <c r="C11" s="32"/>
      <c r="D11" s="33"/>
      <c r="E11" s="34"/>
      <c r="F11" s="60"/>
      <c r="G11" s="44"/>
      <c r="H11" s="45"/>
      <c r="I11" s="21"/>
      <c r="J11" s="50">
        <f t="shared" si="1"/>
        <v>0</v>
      </c>
      <c r="K11" s="50">
        <f t="shared" si="2"/>
        <v>0</v>
      </c>
      <c r="L11" s="51">
        <f t="shared" si="3"/>
        <v>0</v>
      </c>
    </row>
    <row r="12" spans="2:12" hidden="1" x14ac:dyDescent="0.15">
      <c r="B12" s="31">
        <f t="shared" si="4"/>
        <v>6</v>
      </c>
      <c r="C12" s="32"/>
      <c r="D12" s="33"/>
      <c r="E12" s="34"/>
      <c r="F12" s="35"/>
      <c r="G12" s="44"/>
      <c r="H12" s="45"/>
      <c r="I12" s="21"/>
      <c r="J12" s="50">
        <f t="shared" si="1"/>
        <v>0</v>
      </c>
      <c r="K12" s="50">
        <f t="shared" si="2"/>
        <v>0</v>
      </c>
      <c r="L12" s="51">
        <f t="shared" si="3"/>
        <v>0</v>
      </c>
    </row>
    <row r="13" spans="2:12" hidden="1" x14ac:dyDescent="0.15">
      <c r="B13" s="31">
        <f t="shared" si="4"/>
        <v>7</v>
      </c>
      <c r="C13" s="32"/>
      <c r="D13" s="33"/>
      <c r="E13" s="34"/>
      <c r="F13" s="35"/>
      <c r="G13" s="44"/>
      <c r="H13" s="45"/>
      <c r="I13" s="21"/>
      <c r="J13" s="50">
        <f t="shared" si="1"/>
        <v>0</v>
      </c>
      <c r="K13" s="50">
        <f t="shared" si="2"/>
        <v>0</v>
      </c>
      <c r="L13" s="51">
        <f t="shared" si="3"/>
        <v>0</v>
      </c>
    </row>
    <row r="14" spans="2:12" hidden="1" x14ac:dyDescent="0.15">
      <c r="B14" s="31">
        <f t="shared" si="4"/>
        <v>8</v>
      </c>
      <c r="C14" s="32"/>
      <c r="D14" s="33"/>
      <c r="E14" s="34"/>
      <c r="F14" s="35"/>
      <c r="G14" s="44"/>
      <c r="H14" s="45"/>
      <c r="I14" s="21"/>
      <c r="J14" s="50">
        <f t="shared" si="1"/>
        <v>0</v>
      </c>
      <c r="K14" s="50">
        <f t="shared" si="2"/>
        <v>0</v>
      </c>
      <c r="L14" s="51">
        <f t="shared" si="3"/>
        <v>0</v>
      </c>
    </row>
    <row r="15" spans="2:12" hidden="1" x14ac:dyDescent="0.15">
      <c r="B15" s="31">
        <f t="shared" si="4"/>
        <v>9</v>
      </c>
      <c r="C15" s="32"/>
      <c r="D15" s="36"/>
      <c r="E15" s="34"/>
      <c r="F15" s="35"/>
      <c r="G15" s="44"/>
      <c r="H15" s="45"/>
      <c r="I15" s="21"/>
      <c r="J15" s="50">
        <f t="shared" si="1"/>
        <v>0</v>
      </c>
      <c r="K15" s="50">
        <f t="shared" si="2"/>
        <v>0</v>
      </c>
      <c r="L15" s="51">
        <f t="shared" si="3"/>
        <v>0</v>
      </c>
    </row>
    <row r="16" spans="2:12" hidden="1" x14ac:dyDescent="0.15">
      <c r="B16" s="31">
        <f t="shared" si="4"/>
        <v>10</v>
      </c>
      <c r="C16" s="32"/>
      <c r="D16" s="36"/>
      <c r="E16" s="34"/>
      <c r="F16" s="35"/>
      <c r="G16" s="44"/>
      <c r="H16" s="45"/>
      <c r="I16" s="21"/>
      <c r="J16" s="50">
        <f t="shared" si="1"/>
        <v>0</v>
      </c>
      <c r="K16" s="50">
        <f t="shared" si="2"/>
        <v>0</v>
      </c>
      <c r="L16" s="51">
        <f t="shared" si="3"/>
        <v>0</v>
      </c>
    </row>
    <row r="17" spans="2:12" hidden="1" x14ac:dyDescent="0.15">
      <c r="B17" s="31">
        <f t="shared" si="4"/>
        <v>11</v>
      </c>
      <c r="C17" s="32"/>
      <c r="D17" s="36"/>
      <c r="E17" s="34"/>
      <c r="F17" s="35"/>
      <c r="G17" s="44"/>
      <c r="H17" s="45"/>
      <c r="I17" s="21"/>
      <c r="J17" s="50">
        <f t="shared" si="1"/>
        <v>0</v>
      </c>
      <c r="K17" s="50">
        <f t="shared" si="2"/>
        <v>0</v>
      </c>
      <c r="L17" s="51">
        <f t="shared" si="3"/>
        <v>0</v>
      </c>
    </row>
    <row r="18" spans="2:12" hidden="1" x14ac:dyDescent="0.15">
      <c r="B18" s="31">
        <f t="shared" si="4"/>
        <v>12</v>
      </c>
      <c r="C18" s="32"/>
      <c r="D18" s="36"/>
      <c r="E18" s="34"/>
      <c r="F18" s="35"/>
      <c r="G18" s="44"/>
      <c r="H18" s="45"/>
      <c r="I18" s="21"/>
      <c r="J18" s="50">
        <f t="shared" si="1"/>
        <v>0</v>
      </c>
      <c r="K18" s="50">
        <f t="shared" si="2"/>
        <v>0</v>
      </c>
      <c r="L18" s="51">
        <f t="shared" si="3"/>
        <v>0</v>
      </c>
    </row>
    <row r="19" spans="2:12" hidden="1" x14ac:dyDescent="0.15">
      <c r="B19" s="31">
        <f t="shared" si="4"/>
        <v>13</v>
      </c>
      <c r="C19" s="32"/>
      <c r="D19" s="36"/>
      <c r="E19" s="34"/>
      <c r="F19" s="35"/>
      <c r="G19" s="44"/>
      <c r="H19" s="45"/>
      <c r="I19" s="21"/>
      <c r="J19" s="50">
        <f t="shared" si="1"/>
        <v>0</v>
      </c>
      <c r="K19" s="50">
        <f t="shared" si="2"/>
        <v>0</v>
      </c>
      <c r="L19" s="51">
        <f t="shared" si="3"/>
        <v>0</v>
      </c>
    </row>
    <row r="20" spans="2:12" hidden="1" x14ac:dyDescent="0.15">
      <c r="B20" s="31">
        <f t="shared" si="4"/>
        <v>14</v>
      </c>
      <c r="C20" s="32"/>
      <c r="D20" s="36"/>
      <c r="E20" s="34"/>
      <c r="F20" s="35"/>
      <c r="G20" s="44"/>
      <c r="H20" s="45"/>
      <c r="I20" s="21"/>
      <c r="J20" s="50">
        <f t="shared" si="1"/>
        <v>0</v>
      </c>
      <c r="K20" s="50">
        <f t="shared" si="2"/>
        <v>0</v>
      </c>
      <c r="L20" s="51">
        <f t="shared" si="3"/>
        <v>0</v>
      </c>
    </row>
    <row r="21" spans="2:12" hidden="1" x14ac:dyDescent="0.15">
      <c r="B21" s="31">
        <f t="shared" si="4"/>
        <v>15</v>
      </c>
      <c r="C21" s="32"/>
      <c r="D21" s="36"/>
      <c r="E21" s="34"/>
      <c r="F21" s="35"/>
      <c r="G21" s="44"/>
      <c r="H21" s="45"/>
      <c r="I21" s="21"/>
      <c r="J21" s="50">
        <f t="shared" si="1"/>
        <v>0</v>
      </c>
      <c r="K21" s="50">
        <f t="shared" si="2"/>
        <v>0</v>
      </c>
      <c r="L21" s="51">
        <f t="shared" si="3"/>
        <v>0</v>
      </c>
    </row>
    <row r="22" spans="2:12" hidden="1" x14ac:dyDescent="0.15">
      <c r="B22" s="31">
        <f t="shared" si="4"/>
        <v>16</v>
      </c>
      <c r="C22" s="32"/>
      <c r="D22" s="36"/>
      <c r="E22" s="34"/>
      <c r="F22" s="35"/>
      <c r="G22" s="44"/>
      <c r="H22" s="45"/>
      <c r="I22" s="21"/>
      <c r="J22" s="50">
        <f t="shared" si="1"/>
        <v>0</v>
      </c>
      <c r="K22" s="50">
        <f t="shared" si="2"/>
        <v>0</v>
      </c>
      <c r="L22" s="51">
        <f t="shared" si="3"/>
        <v>0</v>
      </c>
    </row>
    <row r="23" spans="2:12" hidden="1" x14ac:dyDescent="0.15">
      <c r="B23" s="31">
        <f t="shared" si="4"/>
        <v>17</v>
      </c>
      <c r="C23" s="32"/>
      <c r="D23" s="36"/>
      <c r="E23" s="34"/>
      <c r="F23" s="35"/>
      <c r="G23" s="44"/>
      <c r="H23" s="45"/>
      <c r="I23" s="21"/>
      <c r="J23" s="50">
        <f t="shared" si="1"/>
        <v>0</v>
      </c>
      <c r="K23" s="50">
        <f t="shared" si="2"/>
        <v>0</v>
      </c>
      <c r="L23" s="51">
        <f t="shared" si="3"/>
        <v>0</v>
      </c>
    </row>
    <row r="24" spans="2:12" hidden="1" x14ac:dyDescent="0.15">
      <c r="B24" s="31">
        <f t="shared" si="4"/>
        <v>18</v>
      </c>
      <c r="C24" s="32"/>
      <c r="D24" s="36"/>
      <c r="E24" s="34"/>
      <c r="F24" s="35"/>
      <c r="G24" s="44"/>
      <c r="H24" s="45"/>
      <c r="I24" s="21"/>
      <c r="J24" s="50">
        <f t="shared" si="1"/>
        <v>0</v>
      </c>
      <c r="K24" s="50">
        <f t="shared" si="2"/>
        <v>0</v>
      </c>
      <c r="L24" s="51">
        <f t="shared" si="3"/>
        <v>0</v>
      </c>
    </row>
    <row r="25" spans="2:12" hidden="1" x14ac:dyDescent="0.15">
      <c r="B25" s="31">
        <f t="shared" si="4"/>
        <v>19</v>
      </c>
      <c r="C25" s="32"/>
      <c r="D25" s="36"/>
      <c r="E25" s="34"/>
      <c r="F25" s="35"/>
      <c r="G25" s="44"/>
      <c r="H25" s="45"/>
      <c r="I25" s="21"/>
      <c r="J25" s="50">
        <f t="shared" si="1"/>
        <v>0</v>
      </c>
      <c r="K25" s="50">
        <f t="shared" si="2"/>
        <v>0</v>
      </c>
      <c r="L25" s="51">
        <f t="shared" si="3"/>
        <v>0</v>
      </c>
    </row>
    <row r="26" spans="2:12" hidden="1" x14ac:dyDescent="0.15">
      <c r="B26" s="31">
        <f t="shared" si="4"/>
        <v>20</v>
      </c>
      <c r="C26" s="32"/>
      <c r="D26" s="36"/>
      <c r="E26" s="34"/>
      <c r="F26" s="35"/>
      <c r="G26" s="44"/>
      <c r="H26" s="45"/>
      <c r="I26" s="21"/>
      <c r="J26" s="50">
        <f t="shared" si="1"/>
        <v>0</v>
      </c>
      <c r="K26" s="50">
        <f t="shared" si="2"/>
        <v>0</v>
      </c>
      <c r="L26" s="51">
        <f t="shared" si="3"/>
        <v>0</v>
      </c>
    </row>
    <row r="27" spans="2:12" hidden="1" x14ac:dyDescent="0.15">
      <c r="B27" s="31">
        <f t="shared" si="4"/>
        <v>21</v>
      </c>
      <c r="C27" s="32"/>
      <c r="D27" s="36"/>
      <c r="E27" s="34"/>
      <c r="F27" s="35"/>
      <c r="G27" s="44"/>
      <c r="H27" s="45"/>
      <c r="I27" s="21"/>
      <c r="J27" s="50">
        <f t="shared" si="1"/>
        <v>0</v>
      </c>
      <c r="K27" s="50">
        <f t="shared" si="2"/>
        <v>0</v>
      </c>
      <c r="L27" s="51">
        <f t="shared" si="3"/>
        <v>0</v>
      </c>
    </row>
    <row r="28" spans="2:12" hidden="1" x14ac:dyDescent="0.15">
      <c r="B28" s="31">
        <f t="shared" si="4"/>
        <v>22</v>
      </c>
      <c r="C28" s="32"/>
      <c r="D28" s="36"/>
      <c r="E28" s="34"/>
      <c r="F28" s="35"/>
      <c r="G28" s="44"/>
      <c r="H28" s="45"/>
      <c r="I28" s="21"/>
      <c r="J28" s="50">
        <f t="shared" si="1"/>
        <v>0</v>
      </c>
      <c r="K28" s="50">
        <f t="shared" si="2"/>
        <v>0</v>
      </c>
      <c r="L28" s="51">
        <f t="shared" si="3"/>
        <v>0</v>
      </c>
    </row>
    <row r="29" spans="2:12" hidden="1" x14ac:dyDescent="0.15">
      <c r="B29" s="31">
        <f t="shared" si="4"/>
        <v>23</v>
      </c>
      <c r="C29" s="32"/>
      <c r="D29" s="36"/>
      <c r="E29" s="34"/>
      <c r="F29" s="35"/>
      <c r="G29" s="44"/>
      <c r="H29" s="45"/>
      <c r="I29" s="21"/>
      <c r="J29" s="50">
        <f t="shared" si="1"/>
        <v>0</v>
      </c>
      <c r="K29" s="50">
        <f t="shared" si="2"/>
        <v>0</v>
      </c>
      <c r="L29" s="51">
        <f t="shared" si="3"/>
        <v>0</v>
      </c>
    </row>
    <row r="30" spans="2:12" hidden="1" x14ac:dyDescent="0.15">
      <c r="B30" s="31">
        <f t="shared" si="4"/>
        <v>24</v>
      </c>
      <c r="C30" s="32"/>
      <c r="D30" s="36"/>
      <c r="E30" s="34"/>
      <c r="F30" s="35"/>
      <c r="G30" s="44"/>
      <c r="H30" s="45"/>
      <c r="I30" s="21"/>
      <c r="J30" s="50">
        <f t="shared" si="1"/>
        <v>0</v>
      </c>
      <c r="K30" s="50">
        <f t="shared" si="2"/>
        <v>0</v>
      </c>
      <c r="L30" s="51">
        <f t="shared" si="3"/>
        <v>0</v>
      </c>
    </row>
    <row r="31" spans="2:12" hidden="1" x14ac:dyDescent="0.15">
      <c r="B31" s="31">
        <f t="shared" si="4"/>
        <v>25</v>
      </c>
      <c r="C31" s="32"/>
      <c r="D31" s="36"/>
      <c r="E31" s="34"/>
      <c r="F31" s="35"/>
      <c r="G31" s="44"/>
      <c r="H31" s="45"/>
      <c r="I31" s="21"/>
      <c r="J31" s="50">
        <f t="shared" si="1"/>
        <v>0</v>
      </c>
      <c r="K31" s="50">
        <f t="shared" si="2"/>
        <v>0</v>
      </c>
      <c r="L31" s="51">
        <f t="shared" si="3"/>
        <v>0</v>
      </c>
    </row>
    <row r="32" spans="2:12" hidden="1" x14ac:dyDescent="0.15">
      <c r="B32" s="31">
        <f t="shared" si="4"/>
        <v>26</v>
      </c>
      <c r="C32" s="32"/>
      <c r="D32" s="36"/>
      <c r="E32" s="34"/>
      <c r="F32" s="35"/>
      <c r="G32" s="44"/>
      <c r="H32" s="45"/>
      <c r="I32" s="21"/>
      <c r="J32" s="50">
        <f t="shared" si="1"/>
        <v>0</v>
      </c>
      <c r="K32" s="50">
        <f t="shared" si="2"/>
        <v>0</v>
      </c>
      <c r="L32" s="51">
        <f t="shared" si="3"/>
        <v>0</v>
      </c>
    </row>
    <row r="33" spans="2:12" hidden="1" x14ac:dyDescent="0.15">
      <c r="B33" s="31">
        <f t="shared" si="4"/>
        <v>27</v>
      </c>
      <c r="C33" s="32"/>
      <c r="D33" s="36"/>
      <c r="E33" s="34"/>
      <c r="F33" s="35"/>
      <c r="G33" s="44"/>
      <c r="H33" s="45"/>
      <c r="I33" s="21"/>
      <c r="J33" s="50">
        <f t="shared" si="1"/>
        <v>0</v>
      </c>
      <c r="K33" s="50">
        <f t="shared" si="2"/>
        <v>0</v>
      </c>
      <c r="L33" s="51">
        <f t="shared" si="3"/>
        <v>0</v>
      </c>
    </row>
    <row r="34" spans="2:12" hidden="1" x14ac:dyDescent="0.15">
      <c r="B34" s="31">
        <f t="shared" si="4"/>
        <v>28</v>
      </c>
      <c r="C34" s="32"/>
      <c r="D34" s="36"/>
      <c r="E34" s="34"/>
      <c r="F34" s="35"/>
      <c r="G34" s="44"/>
      <c r="H34" s="45"/>
      <c r="I34" s="21"/>
      <c r="J34" s="50">
        <f t="shared" si="1"/>
        <v>0</v>
      </c>
      <c r="K34" s="50">
        <f t="shared" si="2"/>
        <v>0</v>
      </c>
      <c r="L34" s="51">
        <f t="shared" si="3"/>
        <v>0</v>
      </c>
    </row>
    <row r="35" spans="2:12" hidden="1" x14ac:dyDescent="0.15">
      <c r="B35" s="31">
        <f t="shared" si="4"/>
        <v>29</v>
      </c>
      <c r="C35" s="32"/>
      <c r="D35" s="36"/>
      <c r="E35" s="34"/>
      <c r="F35" s="35"/>
      <c r="G35" s="44"/>
      <c r="H35" s="45"/>
      <c r="I35" s="21"/>
      <c r="J35" s="50">
        <f t="shared" si="1"/>
        <v>0</v>
      </c>
      <c r="K35" s="50">
        <f t="shared" si="2"/>
        <v>0</v>
      </c>
      <c r="L35" s="51">
        <f t="shared" si="3"/>
        <v>0</v>
      </c>
    </row>
    <row r="36" spans="2:12" hidden="1" x14ac:dyDescent="0.15">
      <c r="B36" s="31">
        <f t="shared" si="4"/>
        <v>30</v>
      </c>
      <c r="C36" s="32"/>
      <c r="D36" s="36"/>
      <c r="E36" s="34"/>
      <c r="F36" s="35"/>
      <c r="G36" s="44"/>
      <c r="H36" s="45"/>
      <c r="I36" s="21"/>
      <c r="J36" s="50">
        <f t="shared" si="1"/>
        <v>0</v>
      </c>
      <c r="K36" s="50">
        <f t="shared" si="2"/>
        <v>0</v>
      </c>
      <c r="L36" s="51">
        <f t="shared" si="3"/>
        <v>0</v>
      </c>
    </row>
    <row r="37" spans="2:12" hidden="1" x14ac:dyDescent="0.15">
      <c r="B37" s="31">
        <f t="shared" si="4"/>
        <v>31</v>
      </c>
      <c r="C37" s="32"/>
      <c r="D37" s="36"/>
      <c r="E37" s="34"/>
      <c r="F37" s="35"/>
      <c r="G37" s="44"/>
      <c r="H37" s="45"/>
      <c r="I37" s="21"/>
      <c r="J37" s="50">
        <f t="shared" si="1"/>
        <v>0</v>
      </c>
      <c r="K37" s="50">
        <f t="shared" si="2"/>
        <v>0</v>
      </c>
      <c r="L37" s="51">
        <f t="shared" si="3"/>
        <v>0</v>
      </c>
    </row>
    <row r="38" spans="2:12" hidden="1" x14ac:dyDescent="0.15">
      <c r="B38" s="31">
        <f t="shared" si="4"/>
        <v>32</v>
      </c>
      <c r="C38" s="32"/>
      <c r="D38" s="36"/>
      <c r="E38" s="34"/>
      <c r="F38" s="35"/>
      <c r="G38" s="44"/>
      <c r="H38" s="45"/>
      <c r="I38" s="21"/>
      <c r="J38" s="50">
        <f t="shared" si="1"/>
        <v>0</v>
      </c>
      <c r="K38" s="50">
        <f t="shared" si="2"/>
        <v>0</v>
      </c>
      <c r="L38" s="51">
        <f t="shared" si="3"/>
        <v>0</v>
      </c>
    </row>
    <row r="39" spans="2:12" hidden="1" x14ac:dyDescent="0.15">
      <c r="B39" s="31">
        <f t="shared" si="4"/>
        <v>33</v>
      </c>
      <c r="C39" s="32"/>
      <c r="D39" s="36"/>
      <c r="E39" s="34"/>
      <c r="F39" s="35"/>
      <c r="G39" s="44"/>
      <c r="H39" s="45"/>
      <c r="I39" s="21"/>
      <c r="J39" s="50">
        <f t="shared" si="1"/>
        <v>0</v>
      </c>
      <c r="K39" s="50">
        <f t="shared" si="2"/>
        <v>0</v>
      </c>
      <c r="L39" s="51">
        <f t="shared" si="3"/>
        <v>0</v>
      </c>
    </row>
    <row r="40" spans="2:12" hidden="1" x14ac:dyDescent="0.15">
      <c r="B40" s="31">
        <f t="shared" si="4"/>
        <v>34</v>
      </c>
      <c r="C40" s="32"/>
      <c r="D40" s="36"/>
      <c r="E40" s="34"/>
      <c r="F40" s="35"/>
      <c r="G40" s="44"/>
      <c r="H40" s="45"/>
      <c r="I40" s="21"/>
      <c r="J40" s="50">
        <f t="shared" si="1"/>
        <v>0</v>
      </c>
      <c r="K40" s="50">
        <f t="shared" si="2"/>
        <v>0</v>
      </c>
      <c r="L40" s="51">
        <f t="shared" si="3"/>
        <v>0</v>
      </c>
    </row>
    <row r="41" spans="2:12" hidden="1" x14ac:dyDescent="0.15">
      <c r="B41" s="31">
        <f t="shared" si="4"/>
        <v>35</v>
      </c>
      <c r="C41" s="32"/>
      <c r="D41" s="36"/>
      <c r="E41" s="34"/>
      <c r="F41" s="35"/>
      <c r="G41" s="44"/>
      <c r="H41" s="45"/>
      <c r="I41" s="21"/>
      <c r="J41" s="50">
        <f t="shared" si="1"/>
        <v>0</v>
      </c>
      <c r="K41" s="50">
        <f t="shared" si="2"/>
        <v>0</v>
      </c>
      <c r="L41" s="51">
        <f t="shared" si="3"/>
        <v>0</v>
      </c>
    </row>
    <row r="42" spans="2:12" hidden="1" x14ac:dyDescent="0.15">
      <c r="B42" s="31">
        <f t="shared" si="4"/>
        <v>36</v>
      </c>
      <c r="C42" s="32"/>
      <c r="D42" s="36"/>
      <c r="E42" s="34"/>
      <c r="F42" s="35"/>
      <c r="G42" s="44"/>
      <c r="H42" s="45"/>
      <c r="I42" s="21"/>
      <c r="J42" s="50">
        <f t="shared" si="1"/>
        <v>0</v>
      </c>
      <c r="K42" s="50">
        <f t="shared" si="2"/>
        <v>0</v>
      </c>
      <c r="L42" s="51">
        <f t="shared" si="3"/>
        <v>0</v>
      </c>
    </row>
    <row r="43" spans="2:12" hidden="1" x14ac:dyDescent="0.15">
      <c r="B43" s="31">
        <f t="shared" si="4"/>
        <v>37</v>
      </c>
      <c r="C43" s="32"/>
      <c r="D43" s="36"/>
      <c r="E43" s="34"/>
      <c r="F43" s="35"/>
      <c r="G43" s="44"/>
      <c r="H43" s="45"/>
      <c r="I43" s="21"/>
      <c r="J43" s="50">
        <f t="shared" si="1"/>
        <v>0</v>
      </c>
      <c r="K43" s="50">
        <f t="shared" si="2"/>
        <v>0</v>
      </c>
      <c r="L43" s="51">
        <f t="shared" si="3"/>
        <v>0</v>
      </c>
    </row>
    <row r="44" spans="2:12" hidden="1" x14ac:dyDescent="0.15">
      <c r="B44" s="31">
        <f t="shared" si="4"/>
        <v>38</v>
      </c>
      <c r="C44" s="32"/>
      <c r="D44" s="36"/>
      <c r="E44" s="34"/>
      <c r="F44" s="35"/>
      <c r="G44" s="44"/>
      <c r="H44" s="45"/>
      <c r="I44" s="21"/>
      <c r="J44" s="50">
        <f t="shared" si="1"/>
        <v>0</v>
      </c>
      <c r="K44" s="50">
        <f t="shared" si="2"/>
        <v>0</v>
      </c>
      <c r="L44" s="51">
        <f t="shared" si="3"/>
        <v>0</v>
      </c>
    </row>
    <row r="45" spans="2:12" hidden="1" x14ac:dyDescent="0.15">
      <c r="B45" s="31">
        <f t="shared" si="4"/>
        <v>39</v>
      </c>
      <c r="C45" s="32"/>
      <c r="D45" s="36"/>
      <c r="E45" s="34"/>
      <c r="F45" s="35"/>
      <c r="G45" s="44"/>
      <c r="H45" s="45"/>
      <c r="I45" s="21"/>
      <c r="J45" s="50">
        <f t="shared" si="1"/>
        <v>0</v>
      </c>
      <c r="K45" s="50">
        <f t="shared" si="2"/>
        <v>0</v>
      </c>
      <c r="L45" s="51">
        <f t="shared" si="3"/>
        <v>0</v>
      </c>
    </row>
    <row r="46" spans="2:12" hidden="1" x14ac:dyDescent="0.15">
      <c r="B46" s="31">
        <f t="shared" si="4"/>
        <v>40</v>
      </c>
      <c r="C46" s="32"/>
      <c r="D46" s="36"/>
      <c r="E46" s="34"/>
      <c r="F46" s="35"/>
      <c r="G46" s="44"/>
      <c r="H46" s="45"/>
      <c r="I46" s="21"/>
      <c r="J46" s="50">
        <f t="shared" ref="J46:J66" si="5">I46*F46</f>
        <v>0</v>
      </c>
      <c r="K46" s="50">
        <f t="shared" ref="K46:K66" si="6">J46*H46</f>
        <v>0</v>
      </c>
      <c r="L46" s="51">
        <f t="shared" ref="L46:L66" si="7">J46+K46</f>
        <v>0</v>
      </c>
    </row>
    <row r="47" spans="2:12" hidden="1" x14ac:dyDescent="0.15">
      <c r="B47" s="31">
        <f t="shared" si="4"/>
        <v>41</v>
      </c>
      <c r="C47" s="32"/>
      <c r="D47" s="36"/>
      <c r="E47" s="34"/>
      <c r="F47" s="35"/>
      <c r="G47" s="44"/>
      <c r="H47" s="45"/>
      <c r="I47" s="21"/>
      <c r="J47" s="50">
        <f t="shared" si="5"/>
        <v>0</v>
      </c>
      <c r="K47" s="50">
        <f t="shared" si="6"/>
        <v>0</v>
      </c>
      <c r="L47" s="51">
        <f t="shared" si="7"/>
        <v>0</v>
      </c>
    </row>
    <row r="48" spans="2:12" hidden="1" x14ac:dyDescent="0.15">
      <c r="B48" s="31">
        <f t="shared" si="4"/>
        <v>42</v>
      </c>
      <c r="C48" s="32"/>
      <c r="D48" s="36"/>
      <c r="E48" s="34"/>
      <c r="F48" s="35"/>
      <c r="G48" s="44"/>
      <c r="H48" s="45"/>
      <c r="I48" s="21"/>
      <c r="J48" s="50">
        <f t="shared" si="5"/>
        <v>0</v>
      </c>
      <c r="K48" s="50">
        <f t="shared" si="6"/>
        <v>0</v>
      </c>
      <c r="L48" s="51">
        <f t="shared" si="7"/>
        <v>0</v>
      </c>
    </row>
    <row r="49" spans="2:12" hidden="1" x14ac:dyDescent="0.15">
      <c r="B49" s="31">
        <f t="shared" si="4"/>
        <v>43</v>
      </c>
      <c r="C49" s="32"/>
      <c r="D49" s="36"/>
      <c r="E49" s="34"/>
      <c r="F49" s="35"/>
      <c r="G49" s="44"/>
      <c r="H49" s="45"/>
      <c r="I49" s="21"/>
      <c r="J49" s="50">
        <f t="shared" si="5"/>
        <v>0</v>
      </c>
      <c r="K49" s="50">
        <f t="shared" si="6"/>
        <v>0</v>
      </c>
      <c r="L49" s="51">
        <f t="shared" si="7"/>
        <v>0</v>
      </c>
    </row>
    <row r="50" spans="2:12" hidden="1" x14ac:dyDescent="0.15">
      <c r="B50" s="31">
        <f t="shared" si="4"/>
        <v>44</v>
      </c>
      <c r="C50" s="32"/>
      <c r="D50" s="36"/>
      <c r="E50" s="34"/>
      <c r="F50" s="35"/>
      <c r="G50" s="44"/>
      <c r="H50" s="45"/>
      <c r="I50" s="21"/>
      <c r="J50" s="50">
        <f t="shared" si="5"/>
        <v>0</v>
      </c>
      <c r="K50" s="50">
        <f t="shared" si="6"/>
        <v>0</v>
      </c>
      <c r="L50" s="51">
        <f t="shared" si="7"/>
        <v>0</v>
      </c>
    </row>
    <row r="51" spans="2:12" hidden="1" x14ac:dyDescent="0.15">
      <c r="B51" s="31">
        <f t="shared" si="4"/>
        <v>45</v>
      </c>
      <c r="C51" s="32"/>
      <c r="D51" s="36"/>
      <c r="E51" s="34"/>
      <c r="F51" s="35"/>
      <c r="G51" s="44"/>
      <c r="H51" s="45"/>
      <c r="I51" s="21"/>
      <c r="J51" s="50">
        <f t="shared" si="5"/>
        <v>0</v>
      </c>
      <c r="K51" s="50">
        <f t="shared" si="6"/>
        <v>0</v>
      </c>
      <c r="L51" s="51">
        <f t="shared" si="7"/>
        <v>0</v>
      </c>
    </row>
    <row r="52" spans="2:12" hidden="1" x14ac:dyDescent="0.15">
      <c r="B52" s="31">
        <f t="shared" si="4"/>
        <v>46</v>
      </c>
      <c r="C52" s="32"/>
      <c r="D52" s="36"/>
      <c r="E52" s="34"/>
      <c r="F52" s="35"/>
      <c r="G52" s="44"/>
      <c r="H52" s="45"/>
      <c r="I52" s="21"/>
      <c r="J52" s="50">
        <f t="shared" si="5"/>
        <v>0</v>
      </c>
      <c r="K52" s="50">
        <f t="shared" si="6"/>
        <v>0</v>
      </c>
      <c r="L52" s="51">
        <f t="shared" si="7"/>
        <v>0</v>
      </c>
    </row>
    <row r="53" spans="2:12" hidden="1" x14ac:dyDescent="0.15">
      <c r="B53" s="31">
        <f t="shared" si="4"/>
        <v>47</v>
      </c>
      <c r="C53" s="32"/>
      <c r="D53" s="36"/>
      <c r="E53" s="34"/>
      <c r="F53" s="35"/>
      <c r="G53" s="44"/>
      <c r="H53" s="45"/>
      <c r="I53" s="21"/>
      <c r="J53" s="50">
        <f t="shared" si="5"/>
        <v>0</v>
      </c>
      <c r="K53" s="50">
        <f t="shared" si="6"/>
        <v>0</v>
      </c>
      <c r="L53" s="51">
        <f t="shared" si="7"/>
        <v>0</v>
      </c>
    </row>
    <row r="54" spans="2:12" hidden="1" x14ac:dyDescent="0.15">
      <c r="B54" s="31">
        <f t="shared" si="4"/>
        <v>48</v>
      </c>
      <c r="C54" s="32"/>
      <c r="D54" s="36"/>
      <c r="E54" s="34"/>
      <c r="F54" s="35"/>
      <c r="G54" s="44"/>
      <c r="H54" s="45"/>
      <c r="I54" s="21"/>
      <c r="J54" s="50">
        <f t="shared" si="5"/>
        <v>0</v>
      </c>
      <c r="K54" s="50">
        <f t="shared" si="6"/>
        <v>0</v>
      </c>
      <c r="L54" s="51">
        <f t="shared" si="7"/>
        <v>0</v>
      </c>
    </row>
    <row r="55" spans="2:12" hidden="1" x14ac:dyDescent="0.15">
      <c r="B55" s="31">
        <f t="shared" si="4"/>
        <v>49</v>
      </c>
      <c r="C55" s="32"/>
      <c r="D55" s="36"/>
      <c r="E55" s="34"/>
      <c r="F55" s="35"/>
      <c r="G55" s="44"/>
      <c r="H55" s="45"/>
      <c r="I55" s="21"/>
      <c r="J55" s="50">
        <f t="shared" si="5"/>
        <v>0</v>
      </c>
      <c r="K55" s="50">
        <f t="shared" si="6"/>
        <v>0</v>
      </c>
      <c r="L55" s="51">
        <f t="shared" si="7"/>
        <v>0</v>
      </c>
    </row>
    <row r="56" spans="2:12" hidden="1" x14ac:dyDescent="0.15">
      <c r="B56" s="31">
        <f t="shared" si="4"/>
        <v>50</v>
      </c>
      <c r="C56" s="32"/>
      <c r="D56" s="36"/>
      <c r="E56" s="34"/>
      <c r="F56" s="35"/>
      <c r="G56" s="44"/>
      <c r="H56" s="45"/>
      <c r="I56" s="21"/>
      <c r="J56" s="50">
        <f t="shared" si="5"/>
        <v>0</v>
      </c>
      <c r="K56" s="50">
        <f t="shared" si="6"/>
        <v>0</v>
      </c>
      <c r="L56" s="51">
        <f t="shared" si="7"/>
        <v>0</v>
      </c>
    </row>
    <row r="57" spans="2:12" hidden="1" x14ac:dyDescent="0.15">
      <c r="B57" s="31">
        <f t="shared" si="4"/>
        <v>51</v>
      </c>
      <c r="C57" s="32"/>
      <c r="D57" s="36"/>
      <c r="E57" s="34"/>
      <c r="F57" s="35"/>
      <c r="G57" s="44"/>
      <c r="H57" s="45"/>
      <c r="I57" s="21"/>
      <c r="J57" s="50">
        <f t="shared" si="5"/>
        <v>0</v>
      </c>
      <c r="K57" s="50">
        <f t="shared" si="6"/>
        <v>0</v>
      </c>
      <c r="L57" s="51">
        <f t="shared" si="7"/>
        <v>0</v>
      </c>
    </row>
    <row r="58" spans="2:12" hidden="1" x14ac:dyDescent="0.15">
      <c r="B58" s="31">
        <f t="shared" si="4"/>
        <v>52</v>
      </c>
      <c r="C58" s="32"/>
      <c r="D58" s="36"/>
      <c r="E58" s="34"/>
      <c r="F58" s="35"/>
      <c r="G58" s="44"/>
      <c r="H58" s="45"/>
      <c r="I58" s="21"/>
      <c r="J58" s="50">
        <f t="shared" si="5"/>
        <v>0</v>
      </c>
      <c r="K58" s="50">
        <f t="shared" si="6"/>
        <v>0</v>
      </c>
      <c r="L58" s="51">
        <f t="shared" si="7"/>
        <v>0</v>
      </c>
    </row>
    <row r="59" spans="2:12" hidden="1" x14ac:dyDescent="0.15">
      <c r="B59" s="31">
        <f t="shared" si="4"/>
        <v>53</v>
      </c>
      <c r="C59" s="32"/>
      <c r="D59" s="36"/>
      <c r="E59" s="34"/>
      <c r="F59" s="35"/>
      <c r="G59" s="44"/>
      <c r="H59" s="45"/>
      <c r="I59" s="21"/>
      <c r="J59" s="50">
        <f t="shared" si="5"/>
        <v>0</v>
      </c>
      <c r="K59" s="50">
        <f t="shared" si="6"/>
        <v>0</v>
      </c>
      <c r="L59" s="51">
        <f t="shared" si="7"/>
        <v>0</v>
      </c>
    </row>
    <row r="60" spans="2:12" hidden="1" x14ac:dyDescent="0.15">
      <c r="B60" s="31">
        <f t="shared" si="4"/>
        <v>54</v>
      </c>
      <c r="C60" s="32"/>
      <c r="D60" s="36"/>
      <c r="E60" s="34"/>
      <c r="F60" s="35"/>
      <c r="G60" s="44"/>
      <c r="H60" s="45"/>
      <c r="I60" s="21"/>
      <c r="J60" s="50">
        <f t="shared" si="5"/>
        <v>0</v>
      </c>
      <c r="K60" s="50">
        <f t="shared" si="6"/>
        <v>0</v>
      </c>
      <c r="L60" s="51">
        <f t="shared" si="7"/>
        <v>0</v>
      </c>
    </row>
    <row r="61" spans="2:12" hidden="1" x14ac:dyDescent="0.15">
      <c r="B61" s="31">
        <f t="shared" si="4"/>
        <v>55</v>
      </c>
      <c r="C61" s="32"/>
      <c r="D61" s="36"/>
      <c r="E61" s="34"/>
      <c r="F61" s="35"/>
      <c r="G61" s="44"/>
      <c r="H61" s="45"/>
      <c r="I61" s="21"/>
      <c r="J61" s="50">
        <f t="shared" si="5"/>
        <v>0</v>
      </c>
      <c r="K61" s="50">
        <f t="shared" si="6"/>
        <v>0</v>
      </c>
      <c r="L61" s="51">
        <f t="shared" si="7"/>
        <v>0</v>
      </c>
    </row>
    <row r="62" spans="2:12" hidden="1" x14ac:dyDescent="0.15">
      <c r="B62" s="31">
        <f t="shared" si="4"/>
        <v>56</v>
      </c>
      <c r="C62" s="32"/>
      <c r="D62" s="36"/>
      <c r="E62" s="34"/>
      <c r="F62" s="35"/>
      <c r="G62" s="44"/>
      <c r="H62" s="45"/>
      <c r="I62" s="21"/>
      <c r="J62" s="50">
        <f t="shared" si="5"/>
        <v>0</v>
      </c>
      <c r="K62" s="50">
        <f t="shared" si="6"/>
        <v>0</v>
      </c>
      <c r="L62" s="51">
        <f t="shared" si="7"/>
        <v>0</v>
      </c>
    </row>
    <row r="63" spans="2:12" hidden="1" x14ac:dyDescent="0.15">
      <c r="B63" s="31">
        <f t="shared" si="4"/>
        <v>57</v>
      </c>
      <c r="C63" s="32"/>
      <c r="D63" s="36"/>
      <c r="E63" s="34"/>
      <c r="F63" s="35"/>
      <c r="G63" s="44"/>
      <c r="H63" s="45"/>
      <c r="I63" s="21"/>
      <c r="J63" s="50">
        <f t="shared" si="5"/>
        <v>0</v>
      </c>
      <c r="K63" s="50">
        <f t="shared" si="6"/>
        <v>0</v>
      </c>
      <c r="L63" s="51">
        <f t="shared" si="7"/>
        <v>0</v>
      </c>
    </row>
    <row r="64" spans="2:12" hidden="1" x14ac:dyDescent="0.15">
      <c r="B64" s="31">
        <f t="shared" si="4"/>
        <v>58</v>
      </c>
      <c r="C64" s="32"/>
      <c r="D64" s="36"/>
      <c r="E64" s="34"/>
      <c r="F64" s="35"/>
      <c r="G64" s="44"/>
      <c r="H64" s="45"/>
      <c r="I64" s="21"/>
      <c r="J64" s="50">
        <f t="shared" si="5"/>
        <v>0</v>
      </c>
      <c r="K64" s="50">
        <f t="shared" si="6"/>
        <v>0</v>
      </c>
      <c r="L64" s="51">
        <f t="shared" si="7"/>
        <v>0</v>
      </c>
    </row>
    <row r="65" spans="2:12" hidden="1" x14ac:dyDescent="0.15">
      <c r="B65" s="31">
        <f t="shared" si="4"/>
        <v>59</v>
      </c>
      <c r="C65" s="32"/>
      <c r="D65" s="36"/>
      <c r="E65" s="34"/>
      <c r="F65" s="35"/>
      <c r="G65" s="44"/>
      <c r="H65" s="45"/>
      <c r="I65" s="21"/>
      <c r="J65" s="50">
        <f t="shared" si="5"/>
        <v>0</v>
      </c>
      <c r="K65" s="50">
        <f t="shared" si="6"/>
        <v>0</v>
      </c>
      <c r="L65" s="51">
        <f t="shared" si="7"/>
        <v>0</v>
      </c>
    </row>
    <row r="66" spans="2:12" hidden="1" x14ac:dyDescent="0.15">
      <c r="B66" s="31">
        <f t="shared" si="4"/>
        <v>60</v>
      </c>
      <c r="C66" s="32"/>
      <c r="D66" s="36"/>
      <c r="E66" s="34"/>
      <c r="F66" s="35"/>
      <c r="G66" s="44"/>
      <c r="H66" s="45"/>
      <c r="I66" s="21"/>
      <c r="J66" s="50">
        <f t="shared" si="5"/>
        <v>0</v>
      </c>
      <c r="K66" s="50">
        <f t="shared" si="6"/>
        <v>0</v>
      </c>
      <c r="L66" s="51">
        <f t="shared" si="7"/>
        <v>0</v>
      </c>
    </row>
    <row r="67" spans="2:12" hidden="1" x14ac:dyDescent="0.15">
      <c r="B67" s="31">
        <f t="shared" si="4"/>
        <v>61</v>
      </c>
      <c r="C67" s="32"/>
      <c r="D67" s="36"/>
      <c r="E67" s="34"/>
      <c r="F67" s="35"/>
      <c r="G67" s="44"/>
      <c r="H67" s="45"/>
      <c r="I67" s="21"/>
      <c r="J67" s="50">
        <f t="shared" si="1"/>
        <v>0</v>
      </c>
      <c r="K67" s="50">
        <f t="shared" si="2"/>
        <v>0</v>
      </c>
      <c r="L67" s="51">
        <f t="shared" si="3"/>
        <v>0</v>
      </c>
    </row>
    <row r="68" spans="2:12" hidden="1" x14ac:dyDescent="0.15">
      <c r="B68" s="31">
        <f t="shared" si="4"/>
        <v>62</v>
      </c>
      <c r="C68" s="32"/>
      <c r="D68" s="36"/>
      <c r="E68" s="34"/>
      <c r="F68" s="35"/>
      <c r="G68" s="44"/>
      <c r="H68" s="45"/>
      <c r="I68" s="21"/>
      <c r="J68" s="50">
        <f t="shared" si="1"/>
        <v>0</v>
      </c>
      <c r="K68" s="50">
        <f t="shared" si="2"/>
        <v>0</v>
      </c>
      <c r="L68" s="51">
        <f t="shared" si="3"/>
        <v>0</v>
      </c>
    </row>
    <row r="69" spans="2:12" hidden="1" x14ac:dyDescent="0.15">
      <c r="B69" s="31">
        <f t="shared" si="4"/>
        <v>63</v>
      </c>
      <c r="C69" s="32"/>
      <c r="D69" s="36"/>
      <c r="E69" s="34"/>
      <c r="F69" s="35"/>
      <c r="G69" s="44"/>
      <c r="H69" s="45"/>
      <c r="I69" s="21"/>
      <c r="J69" s="50">
        <f t="shared" si="1"/>
        <v>0</v>
      </c>
      <c r="K69" s="50">
        <f t="shared" si="2"/>
        <v>0</v>
      </c>
      <c r="L69" s="51">
        <f t="shared" si="3"/>
        <v>0</v>
      </c>
    </row>
    <row r="70" spans="2:12" hidden="1" x14ac:dyDescent="0.15">
      <c r="B70" s="31">
        <f t="shared" si="4"/>
        <v>64</v>
      </c>
      <c r="C70" s="32"/>
      <c r="D70" s="36"/>
      <c r="E70" s="34"/>
      <c r="F70" s="35"/>
      <c r="G70" s="44"/>
      <c r="H70" s="45"/>
      <c r="I70" s="21"/>
      <c r="J70" s="50">
        <f t="shared" si="1"/>
        <v>0</v>
      </c>
      <c r="K70" s="50">
        <f t="shared" si="2"/>
        <v>0</v>
      </c>
      <c r="L70" s="51">
        <f t="shared" si="3"/>
        <v>0</v>
      </c>
    </row>
    <row r="71" spans="2:12" hidden="1" x14ac:dyDescent="0.15">
      <c r="B71" s="31">
        <f t="shared" si="4"/>
        <v>65</v>
      </c>
      <c r="C71" s="32"/>
      <c r="D71" s="36"/>
      <c r="E71" s="34"/>
      <c r="F71" s="35"/>
      <c r="G71" s="44"/>
      <c r="H71" s="45"/>
      <c r="I71" s="21"/>
      <c r="J71" s="50">
        <f t="shared" si="1"/>
        <v>0</v>
      </c>
      <c r="K71" s="50">
        <f t="shared" si="2"/>
        <v>0</v>
      </c>
      <c r="L71" s="51">
        <f t="shared" si="3"/>
        <v>0</v>
      </c>
    </row>
    <row r="72" spans="2:12" hidden="1" x14ac:dyDescent="0.15">
      <c r="B72" s="31">
        <f t="shared" si="4"/>
        <v>66</v>
      </c>
      <c r="C72" s="32"/>
      <c r="D72" s="36"/>
      <c r="E72" s="34"/>
      <c r="F72" s="35"/>
      <c r="G72" s="44"/>
      <c r="H72" s="45"/>
      <c r="I72" s="21"/>
      <c r="J72" s="50">
        <f t="shared" si="1"/>
        <v>0</v>
      </c>
      <c r="K72" s="50">
        <f t="shared" si="2"/>
        <v>0</v>
      </c>
      <c r="L72" s="51">
        <f t="shared" si="3"/>
        <v>0</v>
      </c>
    </row>
    <row r="73" spans="2:12" hidden="1" x14ac:dyDescent="0.15">
      <c r="B73" s="31">
        <f t="shared" si="4"/>
        <v>67</v>
      </c>
      <c r="C73" s="32"/>
      <c r="D73" s="36"/>
      <c r="E73" s="34"/>
      <c r="F73" s="35"/>
      <c r="G73" s="44"/>
      <c r="H73" s="45"/>
      <c r="I73" s="21"/>
      <c r="J73" s="50">
        <f t="shared" si="1"/>
        <v>0</v>
      </c>
      <c r="K73" s="50">
        <f t="shared" si="2"/>
        <v>0</v>
      </c>
      <c r="L73" s="51">
        <f t="shared" si="3"/>
        <v>0</v>
      </c>
    </row>
    <row r="74" spans="2:12" hidden="1" x14ac:dyDescent="0.15">
      <c r="B74" s="31">
        <f t="shared" si="4"/>
        <v>68</v>
      </c>
      <c r="C74" s="32"/>
      <c r="D74" s="36"/>
      <c r="E74" s="34"/>
      <c r="F74" s="35"/>
      <c r="G74" s="44"/>
      <c r="H74" s="45"/>
      <c r="I74" s="21"/>
      <c r="J74" s="50">
        <f t="shared" si="1"/>
        <v>0</v>
      </c>
      <c r="K74" s="50">
        <f t="shared" si="2"/>
        <v>0</v>
      </c>
      <c r="L74" s="51">
        <f t="shared" si="3"/>
        <v>0</v>
      </c>
    </row>
    <row r="75" spans="2:12" hidden="1" x14ac:dyDescent="0.15">
      <c r="B75" s="31">
        <f t="shared" si="4"/>
        <v>69</v>
      </c>
      <c r="C75" s="32"/>
      <c r="D75" s="36"/>
      <c r="E75" s="34"/>
      <c r="F75" s="35"/>
      <c r="G75" s="44"/>
      <c r="H75" s="45"/>
      <c r="I75" s="21"/>
      <c r="J75" s="50">
        <f t="shared" si="1"/>
        <v>0</v>
      </c>
      <c r="K75" s="50">
        <f t="shared" si="2"/>
        <v>0</v>
      </c>
      <c r="L75" s="51">
        <f t="shared" si="3"/>
        <v>0</v>
      </c>
    </row>
    <row r="76" spans="2:12" hidden="1" x14ac:dyDescent="0.15">
      <c r="B76" s="31">
        <f t="shared" si="4"/>
        <v>70</v>
      </c>
      <c r="C76" s="32"/>
      <c r="D76" s="36"/>
      <c r="E76" s="34"/>
      <c r="F76" s="35"/>
      <c r="G76" s="44"/>
      <c r="H76" s="45"/>
      <c r="I76" s="21"/>
      <c r="J76" s="50">
        <f t="shared" si="1"/>
        <v>0</v>
      </c>
      <c r="K76" s="50">
        <f t="shared" si="2"/>
        <v>0</v>
      </c>
      <c r="L76" s="51">
        <f t="shared" si="3"/>
        <v>0</v>
      </c>
    </row>
    <row r="77" spans="2:12" hidden="1" x14ac:dyDescent="0.15">
      <c r="B77" s="31">
        <f t="shared" si="4"/>
        <v>71</v>
      </c>
      <c r="C77" s="32"/>
      <c r="D77" s="36"/>
      <c r="E77" s="34"/>
      <c r="F77" s="35"/>
      <c r="G77" s="44"/>
      <c r="H77" s="45"/>
      <c r="I77" s="21"/>
      <c r="J77" s="50">
        <f t="shared" si="1"/>
        <v>0</v>
      </c>
      <c r="K77" s="50">
        <f t="shared" si="2"/>
        <v>0</v>
      </c>
      <c r="L77" s="51">
        <f t="shared" si="3"/>
        <v>0</v>
      </c>
    </row>
    <row r="78" spans="2:12" hidden="1" x14ac:dyDescent="0.15">
      <c r="B78" s="31">
        <f t="shared" si="4"/>
        <v>72</v>
      </c>
      <c r="C78" s="32"/>
      <c r="D78" s="36"/>
      <c r="E78" s="34"/>
      <c r="F78" s="35"/>
      <c r="G78" s="44"/>
      <c r="H78" s="45"/>
      <c r="I78" s="21"/>
      <c r="J78" s="50">
        <f t="shared" si="1"/>
        <v>0</v>
      </c>
      <c r="K78" s="50">
        <f t="shared" si="2"/>
        <v>0</v>
      </c>
      <c r="L78" s="51">
        <f t="shared" si="3"/>
        <v>0</v>
      </c>
    </row>
    <row r="79" spans="2:12" hidden="1" x14ac:dyDescent="0.15">
      <c r="B79" s="31">
        <f t="shared" si="4"/>
        <v>73</v>
      </c>
      <c r="C79" s="32"/>
      <c r="D79" s="36"/>
      <c r="E79" s="34"/>
      <c r="F79" s="35"/>
      <c r="G79" s="44"/>
      <c r="H79" s="45"/>
      <c r="I79" s="21"/>
      <c r="J79" s="50">
        <f t="shared" si="1"/>
        <v>0</v>
      </c>
      <c r="K79" s="50">
        <f t="shared" si="2"/>
        <v>0</v>
      </c>
      <c r="L79" s="51">
        <f t="shared" si="3"/>
        <v>0</v>
      </c>
    </row>
    <row r="80" spans="2:12" hidden="1" x14ac:dyDescent="0.15">
      <c r="B80" s="31">
        <f t="shared" si="4"/>
        <v>74</v>
      </c>
      <c r="C80" s="32"/>
      <c r="D80" s="36"/>
      <c r="E80" s="34"/>
      <c r="F80" s="35"/>
      <c r="G80" s="44"/>
      <c r="H80" s="45"/>
      <c r="I80" s="21"/>
      <c r="J80" s="50">
        <f t="shared" si="1"/>
        <v>0</v>
      </c>
      <c r="K80" s="50">
        <f t="shared" si="2"/>
        <v>0</v>
      </c>
      <c r="L80" s="51">
        <f t="shared" si="3"/>
        <v>0</v>
      </c>
    </row>
    <row r="81" spans="2:12" hidden="1" x14ac:dyDescent="0.15">
      <c r="B81" s="31">
        <f t="shared" si="4"/>
        <v>75</v>
      </c>
      <c r="C81" s="32"/>
      <c r="D81" s="36"/>
      <c r="E81" s="34"/>
      <c r="F81" s="35"/>
      <c r="G81" s="44"/>
      <c r="H81" s="45"/>
      <c r="I81" s="21"/>
      <c r="J81" s="50">
        <f t="shared" si="1"/>
        <v>0</v>
      </c>
      <c r="K81" s="50">
        <f t="shared" si="2"/>
        <v>0</v>
      </c>
      <c r="L81" s="51">
        <f t="shared" si="3"/>
        <v>0</v>
      </c>
    </row>
    <row r="82" spans="2:12" hidden="1" x14ac:dyDescent="0.15">
      <c r="B82" s="31">
        <f t="shared" si="4"/>
        <v>76</v>
      </c>
      <c r="C82" s="32"/>
      <c r="D82" s="36"/>
      <c r="E82" s="34"/>
      <c r="F82" s="35"/>
      <c r="G82" s="44"/>
      <c r="H82" s="45"/>
      <c r="I82" s="21"/>
      <c r="J82" s="50">
        <f t="shared" si="1"/>
        <v>0</v>
      </c>
      <c r="K82" s="50">
        <f t="shared" si="2"/>
        <v>0</v>
      </c>
      <c r="L82" s="51">
        <f t="shared" si="3"/>
        <v>0</v>
      </c>
    </row>
    <row r="83" spans="2:12" hidden="1" x14ac:dyDescent="0.15">
      <c r="B83" s="31">
        <f t="shared" si="4"/>
        <v>77</v>
      </c>
      <c r="C83" s="32"/>
      <c r="D83" s="36"/>
      <c r="E83" s="34"/>
      <c r="F83" s="35"/>
      <c r="G83" s="44"/>
      <c r="H83" s="45"/>
      <c r="I83" s="21"/>
      <c r="J83" s="50">
        <f t="shared" si="1"/>
        <v>0</v>
      </c>
      <c r="K83" s="50">
        <f t="shared" si="2"/>
        <v>0</v>
      </c>
      <c r="L83" s="51">
        <f t="shared" si="3"/>
        <v>0</v>
      </c>
    </row>
    <row r="84" spans="2:12" hidden="1" x14ac:dyDescent="0.15">
      <c r="B84" s="31">
        <f t="shared" si="4"/>
        <v>78</v>
      </c>
      <c r="C84" s="32"/>
      <c r="D84" s="36"/>
      <c r="E84" s="34"/>
      <c r="F84" s="35"/>
      <c r="G84" s="44"/>
      <c r="H84" s="45"/>
      <c r="I84" s="21"/>
      <c r="J84" s="50">
        <f t="shared" si="1"/>
        <v>0</v>
      </c>
      <c r="K84" s="50">
        <f t="shared" si="2"/>
        <v>0</v>
      </c>
      <c r="L84" s="51">
        <f t="shared" si="3"/>
        <v>0</v>
      </c>
    </row>
    <row r="85" spans="2:12" hidden="1" x14ac:dyDescent="0.15">
      <c r="B85" s="31">
        <f t="shared" si="4"/>
        <v>79</v>
      </c>
      <c r="C85" s="32"/>
      <c r="D85" s="36"/>
      <c r="E85" s="34"/>
      <c r="F85" s="35"/>
      <c r="G85" s="44"/>
      <c r="H85" s="45"/>
      <c r="I85" s="21"/>
      <c r="J85" s="50">
        <f t="shared" si="1"/>
        <v>0</v>
      </c>
      <c r="K85" s="50">
        <f t="shared" si="2"/>
        <v>0</v>
      </c>
      <c r="L85" s="51">
        <f t="shared" si="3"/>
        <v>0</v>
      </c>
    </row>
    <row r="86" spans="2:12" hidden="1" x14ac:dyDescent="0.15">
      <c r="B86" s="31">
        <f t="shared" si="4"/>
        <v>80</v>
      </c>
      <c r="C86" s="32"/>
      <c r="D86" s="36"/>
      <c r="E86" s="34"/>
      <c r="F86" s="35"/>
      <c r="G86" s="44"/>
      <c r="H86" s="45"/>
      <c r="I86" s="21"/>
      <c r="J86" s="50">
        <f t="shared" si="1"/>
        <v>0</v>
      </c>
      <c r="K86" s="50">
        <f t="shared" si="2"/>
        <v>0</v>
      </c>
      <c r="L86" s="51">
        <f t="shared" si="3"/>
        <v>0</v>
      </c>
    </row>
    <row r="87" spans="2:12" hidden="1" x14ac:dyDescent="0.15">
      <c r="B87" s="31">
        <f t="shared" si="4"/>
        <v>81</v>
      </c>
      <c r="C87" s="32"/>
      <c r="D87" s="36"/>
      <c r="E87" s="34"/>
      <c r="F87" s="35"/>
      <c r="G87" s="44"/>
      <c r="H87" s="45"/>
      <c r="I87" s="21"/>
      <c r="J87" s="50">
        <f t="shared" si="1"/>
        <v>0</v>
      </c>
      <c r="K87" s="50">
        <f t="shared" si="2"/>
        <v>0</v>
      </c>
      <c r="L87" s="51">
        <f t="shared" si="3"/>
        <v>0</v>
      </c>
    </row>
    <row r="88" spans="2:12" hidden="1" x14ac:dyDescent="0.15">
      <c r="B88" s="31">
        <f t="shared" si="4"/>
        <v>82</v>
      </c>
      <c r="C88" s="32"/>
      <c r="D88" s="36"/>
      <c r="E88" s="34"/>
      <c r="F88" s="35"/>
      <c r="G88" s="44"/>
      <c r="H88" s="45"/>
      <c r="I88" s="21"/>
      <c r="J88" s="50">
        <f t="shared" si="1"/>
        <v>0</v>
      </c>
      <c r="K88" s="50">
        <f t="shared" si="2"/>
        <v>0</v>
      </c>
      <c r="L88" s="51">
        <f t="shared" si="3"/>
        <v>0</v>
      </c>
    </row>
    <row r="89" spans="2:12" hidden="1" x14ac:dyDescent="0.15">
      <c r="B89" s="31">
        <f t="shared" si="4"/>
        <v>83</v>
      </c>
      <c r="C89" s="32"/>
      <c r="D89" s="33"/>
      <c r="E89" s="34"/>
      <c r="F89" s="35"/>
      <c r="G89" s="44"/>
      <c r="H89" s="45"/>
      <c r="I89" s="21"/>
      <c r="J89" s="50">
        <f t="shared" si="1"/>
        <v>0</v>
      </c>
      <c r="K89" s="50">
        <f t="shared" si="2"/>
        <v>0</v>
      </c>
      <c r="L89" s="51">
        <f t="shared" si="3"/>
        <v>0</v>
      </c>
    </row>
    <row r="90" spans="2:12" hidden="1" x14ac:dyDescent="0.15">
      <c r="B90" s="31">
        <f t="shared" si="4"/>
        <v>84</v>
      </c>
      <c r="C90" s="32"/>
      <c r="D90" s="33"/>
      <c r="E90" s="34"/>
      <c r="F90" s="35"/>
      <c r="G90" s="44"/>
      <c r="H90" s="45"/>
      <c r="I90" s="21"/>
      <c r="J90" s="50">
        <f t="shared" si="1"/>
        <v>0</v>
      </c>
      <c r="K90" s="50">
        <f t="shared" si="2"/>
        <v>0</v>
      </c>
      <c r="L90" s="51">
        <f t="shared" si="3"/>
        <v>0</v>
      </c>
    </row>
    <row r="91" spans="2:12" ht="14" hidden="1" thickBot="1" x14ac:dyDescent="0.2">
      <c r="B91" s="37">
        <f t="shared" si="4"/>
        <v>85</v>
      </c>
      <c r="C91" s="38"/>
      <c r="D91" s="39"/>
      <c r="E91" s="40"/>
      <c r="F91" s="41"/>
      <c r="G91" s="46"/>
      <c r="H91" s="47"/>
      <c r="I91" s="22"/>
      <c r="J91" s="52">
        <f t="shared" si="1"/>
        <v>0</v>
      </c>
      <c r="K91" s="52">
        <f t="shared" si="2"/>
        <v>0</v>
      </c>
      <c r="L91" s="53">
        <f t="shared" si="3"/>
        <v>0</v>
      </c>
    </row>
    <row r="92" spans="2:12" ht="40" customHeight="1" thickBot="1" x14ac:dyDescent="0.2">
      <c r="B92" s="94" t="s">
        <v>14</v>
      </c>
      <c r="C92" s="94"/>
      <c r="D92" s="94"/>
      <c r="E92" s="94"/>
      <c r="F92" s="94"/>
      <c r="G92" s="94"/>
      <c r="H92" s="94"/>
      <c r="I92" s="9"/>
      <c r="J92" s="54">
        <f>SUM(J7:J91)</f>
        <v>0</v>
      </c>
      <c r="K92" s="54">
        <f>SUM(K7:K91)</f>
        <v>0</v>
      </c>
      <c r="L92" s="55">
        <f>SUM(L7:L91)</f>
        <v>0</v>
      </c>
    </row>
    <row r="93" spans="2:12" ht="40" customHeight="1" thickBot="1" x14ac:dyDescent="0.2">
      <c r="B93" s="95" t="s">
        <v>15</v>
      </c>
      <c r="C93" s="95"/>
      <c r="D93" s="95"/>
      <c r="E93" s="95"/>
      <c r="F93" s="95"/>
      <c r="G93" s="95"/>
      <c r="H93" s="95"/>
    </row>
    <row r="94" spans="2:12" ht="40" customHeight="1" thickBot="1" x14ac:dyDescent="0.2">
      <c r="B94" s="64" t="s">
        <v>37</v>
      </c>
      <c r="C94" s="65"/>
      <c r="D94" s="65"/>
      <c r="E94" s="65"/>
      <c r="F94" s="65"/>
      <c r="G94" s="65"/>
      <c r="H94" s="66"/>
      <c r="J94" s="84" t="s">
        <v>4</v>
      </c>
      <c r="K94" s="85"/>
      <c r="L94" s="1">
        <f>+L92+L100</f>
        <v>0</v>
      </c>
    </row>
    <row r="95" spans="2:12" ht="55" customHeight="1" thickBot="1" x14ac:dyDescent="0.2">
      <c r="B95" s="64" t="s">
        <v>38</v>
      </c>
      <c r="C95" s="65"/>
      <c r="D95" s="65"/>
      <c r="E95" s="65"/>
      <c r="F95" s="65"/>
      <c r="G95" s="65"/>
      <c r="H95" s="66"/>
      <c r="J95" s="10"/>
      <c r="K95" s="10"/>
      <c r="L95" s="10"/>
    </row>
    <row r="96" spans="2:12" ht="40" customHeight="1" x14ac:dyDescent="0.15">
      <c r="B96" s="64" t="s">
        <v>29</v>
      </c>
      <c r="C96" s="65"/>
      <c r="D96" s="61"/>
      <c r="E96" s="74" t="s">
        <v>30</v>
      </c>
      <c r="F96" s="74"/>
      <c r="G96" s="74"/>
      <c r="H96" s="75"/>
      <c r="J96" s="11" t="s">
        <v>20</v>
      </c>
      <c r="K96" s="15">
        <v>0</v>
      </c>
      <c r="L96" s="57">
        <f>+K96*J92</f>
        <v>0</v>
      </c>
    </row>
    <row r="97" spans="2:12" ht="60" customHeight="1" x14ac:dyDescent="0.15">
      <c r="B97" s="64" t="s">
        <v>39</v>
      </c>
      <c r="C97" s="65"/>
      <c r="D97" s="65"/>
      <c r="E97" s="65"/>
      <c r="F97" s="65"/>
      <c r="G97" s="65"/>
      <c r="H97" s="66"/>
      <c r="J97" s="12" t="s">
        <v>21</v>
      </c>
      <c r="K97" s="16">
        <v>0</v>
      </c>
      <c r="L97" s="58">
        <f>+K97*J92</f>
        <v>0</v>
      </c>
    </row>
    <row r="98" spans="2:12" ht="40" customHeight="1" x14ac:dyDescent="0.15">
      <c r="B98" s="67" t="s">
        <v>2</v>
      </c>
      <c r="C98" s="68"/>
      <c r="D98" s="68"/>
      <c r="E98" s="68"/>
      <c r="F98" s="68"/>
      <c r="G98" s="68"/>
      <c r="H98" s="69"/>
      <c r="J98" s="12" t="s">
        <v>22</v>
      </c>
      <c r="K98" s="16">
        <v>0</v>
      </c>
      <c r="L98" s="58">
        <f>+K98*J92</f>
        <v>0</v>
      </c>
    </row>
    <row r="99" spans="2:12" ht="40" customHeight="1" thickBot="1" x14ac:dyDescent="0.2">
      <c r="B99" s="70" t="s">
        <v>16</v>
      </c>
      <c r="C99" s="71"/>
      <c r="D99" s="71"/>
      <c r="E99" s="71"/>
      <c r="F99" s="71"/>
      <c r="G99" s="71"/>
      <c r="H99" s="72"/>
      <c r="J99" s="13" t="s">
        <v>23</v>
      </c>
      <c r="K99" s="56">
        <v>0.19</v>
      </c>
      <c r="L99" s="25">
        <f>ROUND((L98*K99),0)</f>
        <v>0</v>
      </c>
    </row>
    <row r="100" spans="2:12" ht="40" customHeight="1" thickBot="1" x14ac:dyDescent="0.2">
      <c r="B100" s="73" t="s">
        <v>31</v>
      </c>
      <c r="C100" s="73"/>
      <c r="D100" s="73"/>
      <c r="E100" s="73"/>
      <c r="F100" s="73"/>
      <c r="G100" s="73"/>
      <c r="H100" s="73"/>
      <c r="J100" s="14" t="s">
        <v>24</v>
      </c>
      <c r="K100" s="17">
        <f>+SUM(K96:K98)</f>
        <v>0</v>
      </c>
      <c r="L100" s="18">
        <f>+SUM(L96:L99)</f>
        <v>0</v>
      </c>
    </row>
    <row r="101" spans="2:12" ht="40" customHeight="1" x14ac:dyDescent="0.15">
      <c r="B101" s="73" t="s">
        <v>17</v>
      </c>
      <c r="C101" s="73"/>
      <c r="D101" s="73"/>
      <c r="E101" s="73"/>
      <c r="F101" s="73"/>
      <c r="G101" s="73"/>
      <c r="H101" s="73"/>
      <c r="J101" s="10"/>
      <c r="K101" s="10"/>
      <c r="L101" s="10"/>
    </row>
    <row r="102" spans="2:12" ht="40" customHeight="1" x14ac:dyDescent="0.15">
      <c r="B102" s="73" t="s">
        <v>28</v>
      </c>
      <c r="C102" s="73"/>
      <c r="D102" s="73"/>
      <c r="E102" s="73"/>
      <c r="F102" s="73"/>
      <c r="G102" s="73"/>
      <c r="H102" s="73"/>
      <c r="J102" s="10"/>
      <c r="K102" s="10"/>
      <c r="L102" s="10"/>
    </row>
    <row r="103" spans="2:12" ht="16.5" customHeight="1" thickBot="1" x14ac:dyDescent="0.2">
      <c r="J103" s="10"/>
      <c r="K103" s="10"/>
      <c r="L103" s="10"/>
    </row>
    <row r="104" spans="2:12" ht="45" customHeight="1" thickBot="1" x14ac:dyDescent="0.2">
      <c r="B104" s="76" t="s">
        <v>18</v>
      </c>
      <c r="C104" s="77"/>
      <c r="D104" s="78"/>
      <c r="E104" s="78"/>
      <c r="F104" s="78"/>
      <c r="G104" s="78"/>
      <c r="H104" s="78"/>
      <c r="I104" s="78"/>
      <c r="J104" s="79"/>
      <c r="K104" s="63" t="s">
        <v>19</v>
      </c>
      <c r="L104" s="62"/>
    </row>
    <row r="105" spans="2:12" x14ac:dyDescent="0.15"/>
    <row r="106" spans="2:12" x14ac:dyDescent="0.15"/>
  </sheetData>
  <sheetProtection algorithmName="SHA-512" hashValue="QHww+iiHJpEbXzxff+Ea53eDDt5W7BBxNt9WVJPjN8h/blDmUuvvDFIut4oxoocoRp3bfAWJQ9/jPN6wZMR+iQ==" saltValue="jStsaICrOoUnu5E1Cvzaqw==" spinCount="100000" sheet="1" objects="1" scenarios="1"/>
  <protectedRanges>
    <protectedRange sqref="H92:I92 J94:J103" name="Rango13_2"/>
  </protectedRanges>
  <mergeCells count="21">
    <mergeCell ref="B104:C104"/>
    <mergeCell ref="D104:J104"/>
    <mergeCell ref="B100:H100"/>
    <mergeCell ref="B101:H101"/>
    <mergeCell ref="B2:L2"/>
    <mergeCell ref="J94:K94"/>
    <mergeCell ref="B3:J3"/>
    <mergeCell ref="B4:C4"/>
    <mergeCell ref="D4:L4"/>
    <mergeCell ref="B92:H92"/>
    <mergeCell ref="B93:H93"/>
    <mergeCell ref="B94:H94"/>
    <mergeCell ref="B5:C5"/>
    <mergeCell ref="D5:L5"/>
    <mergeCell ref="B95:H95"/>
    <mergeCell ref="B97:H97"/>
    <mergeCell ref="B98:H98"/>
    <mergeCell ref="B99:H99"/>
    <mergeCell ref="B102:H102"/>
    <mergeCell ref="B96:C96"/>
    <mergeCell ref="E96:H96"/>
  </mergeCells>
  <conditionalFormatting sqref="D96">
    <cfRule type="containsBlanks" dxfId="5" priority="3">
      <formula>LEN(TRIM(D96))=0</formula>
    </cfRule>
  </conditionalFormatting>
  <conditionalFormatting sqref="D104:J104">
    <cfRule type="containsBlanks" dxfId="4" priority="2">
      <formula>LEN(TRIM(D104))=0</formula>
    </cfRule>
  </conditionalFormatting>
  <conditionalFormatting sqref="D4:L4 D5">
    <cfRule type="containsBlanks" dxfId="3" priority="6">
      <formula>LEN(TRIM(D4))=0</formula>
    </cfRule>
  </conditionalFormatting>
  <conditionalFormatting sqref="G7:I91">
    <cfRule type="containsBlanks" dxfId="2" priority="4">
      <formula>LEN(TRIM(G7))=0</formula>
    </cfRule>
  </conditionalFormatting>
  <conditionalFormatting sqref="L3">
    <cfRule type="containsBlanks" dxfId="1" priority="5">
      <formula>LEN(TRIM(L3))=0</formula>
    </cfRule>
  </conditionalFormatting>
  <conditionalFormatting sqref="L104">
    <cfRule type="containsBlanks" dxfId="0" priority="1">
      <formula>LEN(TRIM(L104))=0</formula>
    </cfRule>
  </conditionalFormatting>
  <pageMargins left="0.78740157480314965" right="0.78740157480314965" top="0.6692913385826772" bottom="0.47244094488188981" header="0.78740157480314965" footer="0.78740157480314965"/>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Garzon</dc:creator>
  <cp:lastModifiedBy>Juan Felipe Rodríguez Borráez</cp:lastModifiedBy>
  <cp:lastPrinted>2024-10-23T12:31:56Z</cp:lastPrinted>
  <dcterms:created xsi:type="dcterms:W3CDTF">2013-01-31T20:47:08Z</dcterms:created>
  <dcterms:modified xsi:type="dcterms:W3CDTF">2025-07-04T21:29:15Z</dcterms:modified>
</cp:coreProperties>
</file>