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NIVERSIDAD MILITAR NUEVA GRANADA\2025\MAYORES 2025\EP-MAYOR 067-2025 - AMPLIACION RESTAURANTE CAMPUS - SUBESTACION ELECTRICA RESTAURANTE\"/>
    </mc:Choice>
  </mc:AlternateContent>
  <bookViews>
    <workbookView xWindow="0" yWindow="0" windowWidth="20490" windowHeight="7710" activeTab="1"/>
  </bookViews>
  <sheets>
    <sheet name="PRESUPUESTO OBRA" sheetId="1" r:id="rId1"/>
    <sheet name="PPTO MOBILIARIO Y EQUIPOS" sheetId="3" r:id="rId2"/>
    <sheet name="Hoja2" sheetId="2" r:id="rId3"/>
  </sheets>
  <externalReferences>
    <externalReference r:id="rId4"/>
  </externalReferences>
  <definedNames>
    <definedName name="_xlnm._FilterDatabase" localSheetId="1" hidden="1">'PPTO MOBILIARIO Y EQUIPOS'!#REF!</definedName>
    <definedName name="_xlnm._FilterDatabase" localSheetId="0" hidden="1">'PRESUPUESTO OBRA'!$A$8:$S$8</definedName>
    <definedName name="_xlnm.Print_Area" localSheetId="1">'PPTO MOBILIARIO Y EQUIPOS'!$B$8:$M$26</definedName>
    <definedName name="EQUIPO">[1]Equipo!$A$14:$D$98</definedName>
    <definedName name="M.O.">[1]M.O.!$A$14:$D$74</definedName>
    <definedName name="MATERIALES_1">[1]Materiales!$A$14:$D$1534</definedName>
    <definedName name="MATERIALES_2">'[1]Materiales (1)'!$A$14:$F$1675</definedName>
    <definedName name="PRESUPUESTO" localSheetId="1">'PPTO MOBILIARIO Y EQUIPOS'!$A$10:$A$26</definedName>
    <definedName name="_xlnm.Print_Titles" localSheetId="1">'PPTO MOBILIARIO Y EQUIPOS'!$9:$9</definedName>
    <definedName name="Transportes">[1]Transp.!$A$14:$D$48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2" i="1" l="1"/>
  <c r="J413" i="1" s="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5" i="1"/>
  <c r="J354" i="1"/>
  <c r="J353" i="1"/>
  <c r="J352" i="1"/>
  <c r="J351" i="1"/>
  <c r="J350" i="1"/>
  <c r="J349" i="1"/>
  <c r="J346" i="1"/>
  <c r="J345" i="1"/>
  <c r="J344" i="1"/>
  <c r="J343" i="1"/>
  <c r="J342" i="1"/>
  <c r="J339" i="1"/>
  <c r="J338" i="1"/>
  <c r="J337" i="1"/>
  <c r="J336" i="1"/>
  <c r="J335" i="1"/>
  <c r="J334" i="1"/>
  <c r="J333" i="1"/>
  <c r="J332" i="1"/>
  <c r="J331" i="1"/>
  <c r="J330" i="1"/>
  <c r="J329" i="1"/>
  <c r="J328" i="1"/>
  <c r="J327" i="1"/>
  <c r="J326" i="1"/>
  <c r="J325" i="1"/>
  <c r="J322" i="1"/>
  <c r="J321" i="1"/>
  <c r="J320" i="1"/>
  <c r="J319" i="1"/>
  <c r="J318" i="1"/>
  <c r="J317" i="1"/>
  <c r="J316" i="1"/>
  <c r="J315" i="1"/>
  <c r="J314" i="1"/>
  <c r="J313" i="1"/>
  <c r="J312" i="1"/>
  <c r="J311" i="1"/>
  <c r="J310" i="1"/>
  <c r="J309" i="1"/>
  <c r="J308" i="1"/>
  <c r="J307" i="1"/>
  <c r="J306" i="1"/>
  <c r="J305" i="1"/>
  <c r="J302" i="1"/>
  <c r="J301" i="1"/>
  <c r="J300" i="1"/>
  <c r="J299" i="1"/>
  <c r="J298" i="1"/>
  <c r="J297" i="1"/>
  <c r="J296" i="1"/>
  <c r="J295" i="1"/>
  <c r="J292" i="1"/>
  <c r="J291" i="1"/>
  <c r="J290" i="1"/>
  <c r="J289" i="1"/>
  <c r="J288" i="1"/>
  <c r="J287" i="1"/>
  <c r="J286" i="1"/>
  <c r="J285" i="1"/>
  <c r="J284" i="1"/>
  <c r="J283" i="1"/>
  <c r="J282" i="1"/>
  <c r="J281" i="1"/>
  <c r="J280" i="1"/>
  <c r="J277" i="1"/>
  <c r="J276" i="1"/>
  <c r="J275" i="1"/>
  <c r="J274" i="1"/>
  <c r="J273" i="1"/>
  <c r="J272" i="1"/>
  <c r="J271" i="1"/>
  <c r="J270" i="1"/>
  <c r="J269" i="1"/>
  <c r="J268" i="1"/>
  <c r="J267" i="1"/>
  <c r="J266" i="1"/>
  <c r="J265" i="1"/>
  <c r="J264" i="1"/>
  <c r="J263" i="1"/>
  <c r="J262" i="1"/>
  <c r="J259" i="1"/>
  <c r="J258" i="1"/>
  <c r="J257" i="1"/>
  <c r="J256" i="1"/>
  <c r="J255" i="1"/>
  <c r="J254" i="1"/>
  <c r="J253" i="1"/>
  <c r="J252" i="1"/>
  <c r="J251" i="1"/>
  <c r="J250" i="1"/>
  <c r="J249" i="1"/>
  <c r="J248" i="1"/>
  <c r="J247" i="1"/>
  <c r="J246" i="1"/>
  <c r="J245" i="1"/>
  <c r="J242" i="1"/>
  <c r="J241" i="1"/>
  <c r="J240" i="1"/>
  <c r="J239" i="1"/>
  <c r="J238" i="1"/>
  <c r="J235" i="1"/>
  <c r="J234" i="1"/>
  <c r="J233" i="1"/>
  <c r="J232" i="1"/>
  <c r="J231" i="1"/>
  <c r="J230" i="1"/>
  <c r="J229" i="1"/>
  <c r="J228" i="1"/>
  <c r="J227" i="1"/>
  <c r="J226" i="1"/>
  <c r="J225" i="1"/>
  <c r="J222" i="1"/>
  <c r="J221" i="1"/>
  <c r="J220" i="1"/>
  <c r="J219" i="1"/>
  <c r="J218" i="1"/>
  <c r="J217" i="1"/>
  <c r="J216" i="1"/>
  <c r="J215" i="1"/>
  <c r="J214" i="1"/>
  <c r="J213" i="1"/>
  <c r="J212" i="1"/>
  <c r="J209" i="1"/>
  <c r="J208" i="1"/>
  <c r="J207" i="1"/>
  <c r="J206" i="1"/>
  <c r="J205" i="1"/>
  <c r="J204" i="1"/>
  <c r="J203" i="1"/>
  <c r="J202" i="1"/>
  <c r="J199" i="1"/>
  <c r="J198" i="1"/>
  <c r="J197" i="1"/>
  <c r="J196" i="1"/>
  <c r="J195" i="1"/>
  <c r="J194" i="1"/>
  <c r="J193" i="1"/>
  <c r="J191" i="1"/>
  <c r="J190" i="1"/>
  <c r="J189" i="1"/>
  <c r="J188" i="1"/>
  <c r="J187" i="1"/>
  <c r="J186" i="1"/>
  <c r="J184" i="1"/>
  <c r="J183" i="1"/>
  <c r="J182" i="1"/>
  <c r="J181" i="1"/>
  <c r="J180" i="1"/>
  <c r="J179" i="1"/>
  <c r="J178" i="1"/>
  <c r="J177" i="1"/>
  <c r="J176" i="1"/>
  <c r="J175" i="1"/>
  <c r="J174" i="1"/>
  <c r="J173"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7" i="1"/>
  <c r="J86" i="1"/>
  <c r="J85" i="1"/>
  <c r="J84" i="1"/>
  <c r="J83" i="1"/>
  <c r="J82" i="1"/>
  <c r="J81" i="1"/>
  <c r="J80" i="1"/>
  <c r="J79" i="1"/>
  <c r="J78" i="1"/>
  <c r="J77" i="1"/>
  <c r="J76" i="1"/>
  <c r="J75" i="1"/>
  <c r="J74" i="1"/>
  <c r="J73"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23" i="1"/>
  <c r="J30" i="1"/>
  <c r="J29" i="1"/>
  <c r="J28" i="1"/>
  <c r="J27" i="1"/>
  <c r="J26" i="1"/>
  <c r="J25" i="1"/>
  <c r="J24" i="1"/>
  <c r="J20" i="1"/>
  <c r="J19" i="1"/>
  <c r="J18" i="1"/>
  <c r="J17" i="1"/>
  <c r="J16" i="1"/>
  <c r="J15" i="1"/>
  <c r="J14" i="1"/>
  <c r="J13" i="1"/>
  <c r="J12" i="1"/>
  <c r="J11" i="1"/>
  <c r="J10" i="1"/>
  <c r="J237" i="1" l="1"/>
  <c r="N237" i="1" s="1"/>
  <c r="J357" i="1"/>
  <c r="L357" i="1" s="1"/>
  <c r="J348" i="1"/>
  <c r="N348" i="1" s="1"/>
  <c r="J341" i="1"/>
  <c r="N341" i="1" s="1"/>
  <c r="J324" i="1"/>
  <c r="L324" i="1" s="1"/>
  <c r="J304" i="1"/>
  <c r="L304" i="1" s="1"/>
  <c r="J294" i="1"/>
  <c r="N294" i="1" s="1"/>
  <c r="J279" i="1"/>
  <c r="N279" i="1" s="1"/>
  <c r="J261" i="1"/>
  <c r="L261" i="1" s="1"/>
  <c r="J244" i="1"/>
  <c r="J224" i="1"/>
  <c r="N224" i="1" s="1"/>
  <c r="J211" i="1"/>
  <c r="L211" i="1" s="1"/>
  <c r="J171" i="1"/>
  <c r="J72" i="1"/>
  <c r="J201" i="1"/>
  <c r="L201" i="1" s="1"/>
  <c r="J130" i="1"/>
  <c r="J89" i="1"/>
  <c r="J32" i="1"/>
  <c r="J22" i="1"/>
  <c r="J9" i="1"/>
  <c r="K22" i="3"/>
  <c r="L22" i="3" s="1"/>
  <c r="M22" i="3" s="1"/>
  <c r="K23" i="3"/>
  <c r="L23" i="3" s="1"/>
  <c r="M23" i="3" s="1"/>
  <c r="K21" i="3"/>
  <c r="L21" i="3" s="1"/>
  <c r="M21" i="3" s="1"/>
  <c r="K11" i="3"/>
  <c r="K12" i="3"/>
  <c r="L12" i="3" s="1"/>
  <c r="M12" i="3" s="1"/>
  <c r="K13" i="3"/>
  <c r="K14" i="3"/>
  <c r="K15" i="3"/>
  <c r="L15" i="3" s="1"/>
  <c r="M15" i="3" s="1"/>
  <c r="K16" i="3"/>
  <c r="L16" i="3" s="1"/>
  <c r="M16" i="3" s="1"/>
  <c r="K17" i="3"/>
  <c r="K18" i="3"/>
  <c r="K19" i="3"/>
  <c r="L19" i="3" s="1"/>
  <c r="M19" i="3" s="1"/>
  <c r="M20" i="3" l="1"/>
  <c r="L11" i="3"/>
  <c r="M11" i="3" s="1"/>
  <c r="L9" i="1"/>
  <c r="J409" i="1"/>
  <c r="L72" i="1"/>
  <c r="L89" i="1"/>
  <c r="N22" i="1"/>
  <c r="N130" i="1"/>
  <c r="N32" i="1"/>
  <c r="N171" i="1"/>
  <c r="E409" i="1"/>
  <c r="L279" i="1"/>
  <c r="M357" i="1"/>
  <c r="N357" i="1"/>
  <c r="K24" i="3"/>
  <c r="J416" i="1" s="1"/>
  <c r="L341" i="1"/>
  <c r="N304" i="1"/>
  <c r="M304" i="1"/>
  <c r="L244" i="1"/>
  <c r="L224" i="1"/>
  <c r="M201" i="1"/>
  <c r="N201" i="1"/>
  <c r="L130" i="1"/>
  <c r="N72" i="1"/>
  <c r="M72" i="1"/>
  <c r="L22" i="1"/>
  <c r="L171" i="1"/>
  <c r="L237" i="1"/>
  <c r="L294" i="1"/>
  <c r="L348" i="1"/>
  <c r="M22" i="1"/>
  <c r="M89" i="1"/>
  <c r="M211" i="1"/>
  <c r="M261" i="1"/>
  <c r="M324" i="1"/>
  <c r="N9" i="1"/>
  <c r="N89" i="1"/>
  <c r="N211" i="1"/>
  <c r="N261" i="1"/>
  <c r="N324" i="1"/>
  <c r="L32" i="1"/>
  <c r="M9" i="1"/>
  <c r="M130" i="1"/>
  <c r="M224" i="1"/>
  <c r="M279" i="1"/>
  <c r="M341" i="1"/>
  <c r="M32" i="1"/>
  <c r="M171" i="1"/>
  <c r="M237" i="1"/>
  <c r="M294" i="1"/>
  <c r="M348" i="1"/>
  <c r="P348" i="1" s="1"/>
  <c r="L18" i="3"/>
  <c r="M18" i="3" s="1"/>
  <c r="L14" i="3"/>
  <c r="M14" i="3" s="1"/>
  <c r="L17" i="3"/>
  <c r="M17" i="3" s="1"/>
  <c r="L13" i="3"/>
  <c r="M13" i="3" s="1"/>
  <c r="M10" i="3" l="1"/>
  <c r="J411" i="1"/>
  <c r="J410" i="1"/>
  <c r="P324" i="1"/>
  <c r="P279" i="1"/>
  <c r="P224" i="1"/>
  <c r="P22" i="1"/>
  <c r="P201" i="1"/>
  <c r="P357" i="1"/>
  <c r="P304" i="1"/>
  <c r="P32" i="1"/>
  <c r="M244" i="1"/>
  <c r="N244" i="1"/>
  <c r="P130" i="1"/>
  <c r="P261" i="1"/>
  <c r="P294" i="1"/>
  <c r="P72" i="1"/>
  <c r="L24" i="3"/>
  <c r="J417" i="1" s="1"/>
  <c r="J418" i="1" s="1"/>
  <c r="P237" i="1"/>
  <c r="P171" i="1"/>
  <c r="P89" i="1"/>
  <c r="P9" i="1"/>
  <c r="P341" i="1"/>
  <c r="P211" i="1"/>
  <c r="M24" i="3" l="1"/>
  <c r="E24" i="3"/>
  <c r="J414" i="1"/>
  <c r="J420" i="1" s="1"/>
  <c r="P244" i="1"/>
  <c r="P409" i="1" s="1"/>
</calcChain>
</file>

<file path=xl/comments1.xml><?xml version="1.0" encoding="utf-8"?>
<comments xmlns="http://schemas.openxmlformats.org/spreadsheetml/2006/main">
  <authors>
    <author>User</author>
  </authors>
  <commentList>
    <comment ref="D215" authorId="0" shapeId="0">
      <text>
        <r>
          <rPr>
            <b/>
            <sz val="9"/>
            <color indexed="81"/>
            <rFont val="Tahoma"/>
            <family val="2"/>
          </rPr>
          <t>User:</t>
        </r>
        <r>
          <rPr>
            <sz val="9"/>
            <color indexed="81"/>
            <rFont val="Tahoma"/>
            <family val="2"/>
          </rPr>
          <t xml:space="preserve">
rectificar</t>
        </r>
      </text>
    </comment>
    <comment ref="D216" authorId="0" shapeId="0">
      <text>
        <r>
          <rPr>
            <b/>
            <sz val="9"/>
            <color indexed="81"/>
            <rFont val="Tahoma"/>
            <family val="2"/>
          </rPr>
          <t>User:</t>
        </r>
        <r>
          <rPr>
            <sz val="9"/>
            <color indexed="81"/>
            <rFont val="Tahoma"/>
            <family val="2"/>
          </rPr>
          <t xml:space="preserve">
rectificar</t>
        </r>
      </text>
    </comment>
  </commentList>
</comments>
</file>

<file path=xl/sharedStrings.xml><?xml version="1.0" encoding="utf-8"?>
<sst xmlns="http://schemas.openxmlformats.org/spreadsheetml/2006/main" count="997" uniqueCount="551">
  <si>
    <t>ITEM</t>
  </si>
  <si>
    <t>CODIGO UNSPSC</t>
  </si>
  <si>
    <t>DESCRIPCIÓN</t>
  </si>
  <si>
    <t>AIU SI/NO</t>
  </si>
  <si>
    <t>UND</t>
  </si>
  <si>
    <t>CANT</t>
  </si>
  <si>
    <t>VALOR UNITARIO</t>
  </si>
  <si>
    <t>VALOR TOTAL</t>
  </si>
  <si>
    <t>PRELIMINARES</t>
  </si>
  <si>
    <t>1.1</t>
  </si>
  <si>
    <t>SI</t>
  </si>
  <si>
    <t>M2</t>
  </si>
  <si>
    <t>ADMINISTRACION</t>
  </si>
  <si>
    <t>1.2</t>
  </si>
  <si>
    <t xml:space="preserve">ML </t>
  </si>
  <si>
    <t>1.3</t>
  </si>
  <si>
    <t>1.4</t>
  </si>
  <si>
    <t>M3</t>
  </si>
  <si>
    <t>1.5</t>
  </si>
  <si>
    <t>1.6</t>
  </si>
  <si>
    <t xml:space="preserve">MEJORAMIENTO DE  SUELO  CON RECEBO COMPACTADO  TIPO INV 311-22 </t>
  </si>
  <si>
    <t>1.7</t>
  </si>
  <si>
    <t>GLB</t>
  </si>
  <si>
    <t>1.8</t>
  </si>
  <si>
    <t xml:space="preserve">M2 </t>
  </si>
  <si>
    <t>1.9</t>
  </si>
  <si>
    <t>DEMOLICIÓN DE CONCRETO MASIVO (TODO TIPO DE ELEMENTOS ESTRUCTURALES Y NO ESTRUCTURALES EN CONCRETO. (Incluye cargue y retiro de escombros).</t>
  </si>
  <si>
    <t xml:space="preserve">M3 </t>
  </si>
  <si>
    <t>1.10</t>
  </si>
  <si>
    <t>1.11</t>
  </si>
  <si>
    <t xml:space="preserve">UND </t>
  </si>
  <si>
    <t>CIMENTACION</t>
  </si>
  <si>
    <t>SUPLEMENTO EN LADRILLO  TOLETE RECOCIDO SOBRE VIGA DE CIMENTACION PARA ALCANZAR NIVEL DE PLACA DE CONTRAPISO</t>
  </si>
  <si>
    <t xml:space="preserve">MEJORAMIENTO DE SUELO CON GRAVA 1,25" Y 1/2"  COMPACTADO </t>
  </si>
  <si>
    <t>RED SANITARIA</t>
  </si>
  <si>
    <t>ML</t>
  </si>
  <si>
    <t>3, 10</t>
  </si>
  <si>
    <t>3,20</t>
  </si>
  <si>
    <t>3,30</t>
  </si>
  <si>
    <t>CONSTRUCCION DE CUNETAS AGUAS LLUVIAS EN CUBIERTAS W=0.30</t>
  </si>
  <si>
    <t>SUMINISTRO E INSTALACION DE TAPON 2" TUBERIA PVC-S</t>
  </si>
  <si>
    <t>SUMINISTRO E INSTALACION DE TAPON 3"  TUBERIA PVC-S</t>
  </si>
  <si>
    <t>SUMINISTRO E INSTALACION DE TAPON 4"  TUBERIA PVC-S</t>
  </si>
  <si>
    <t>ESTRUCTURAS EN CONCRETO</t>
  </si>
  <si>
    <t>KG</t>
  </si>
  <si>
    <t xml:space="preserve">m2 </t>
  </si>
  <si>
    <t xml:space="preserve">KG </t>
  </si>
  <si>
    <t>4,10</t>
  </si>
  <si>
    <t>PLACA CONTRAPISO CONCRETO IMPERMEABILIZADO 4.000 psi  ( Sin refuerzo )</t>
  </si>
  <si>
    <t>PLACA MACIZA AEREA CONCRETO IMPERMEABILIZADO 4000 PSI.(Sin refuerzo)</t>
  </si>
  <si>
    <t xml:space="preserve">MURO CORTAFUEGO INCLUYE REFUERZO Y DOVELAS </t>
  </si>
  <si>
    <t>VIGA CANAL EN CONCRETO 3000 PSI IMPERMEABILIZADO  EN CUBIERTAS</t>
  </si>
  <si>
    <t>REDES DE SUMINISTRO</t>
  </si>
  <si>
    <t>SUMINISTRO E INSTALACION DE CAJILLA GABINETE PARA 6 MEDIDORES AGUA POTABLE 15MM C/U , SEGÚN NORMA EAAB</t>
  </si>
  <si>
    <t>5, 10</t>
  </si>
  <si>
    <t>5,20</t>
  </si>
  <si>
    <t>5 ,30</t>
  </si>
  <si>
    <t>SUMINISTRO E INSTALACIÓN DE CAJA PARA VALVULA DE LLENADO  DE EPOCA DE SEQUIA 30X30, PREFABRICADA EN POLIPROPILENO TIPO EAAB</t>
  </si>
  <si>
    <t>SUMINISTRO E INSTALACIÓN CAJILLA Medidor RCI 1"</t>
  </si>
  <si>
    <t xml:space="preserve">SUMINISTRO E INSTALACIÓN DE FLOTADOR MECANICO EN BRONCE DE Ø 1 1/4” PARA TANQUE </t>
  </si>
  <si>
    <t>SUMINISTRO E INSTALACIÓN FLOTADOR ELECTRICO PARA TANQUE</t>
  </si>
  <si>
    <t xml:space="preserve">LIMPIEZA DE TANQUE INCLUYE RETIRO DE RESIDUO DE CONCRETO O PRODUCTOS IMPERMEABILIZANTES </t>
  </si>
  <si>
    <t>SELLO PERIMETRAL DEL TANQUE CON IMPERMEABILZIANTE impermeabilizante en polvo elaborado con base en cemento, agregados finos y polímeros modificados  O SIMILAR</t>
  </si>
  <si>
    <t xml:space="preserve">SUMINISTRO E INSTALACION DE IMPERMEABILIZANTE SUPERFICIAL  EN  TECHO Y LATERALES SUPERIORES, INCLUYE RETIRO DE RESIDUO DE CONCRETO, APLICACIÓN DE IMPERMEABILIZANTE </t>
  </si>
  <si>
    <t xml:space="preserve">SUMINISTRO E INSTALACIÓN DE FLOTADOR MECANICO EN BRONCE DE Ø 25 MM PARA TANQUE </t>
  </si>
  <si>
    <t>INSTALACIONES ELECTRICAS</t>
  </si>
  <si>
    <t xml:space="preserve">SUMINISTRO E INSTALACION DE Caja metálica de Paso 40X40X20 </t>
  </si>
  <si>
    <t>6,10</t>
  </si>
  <si>
    <t>6,11</t>
  </si>
  <si>
    <t>6,12</t>
  </si>
  <si>
    <t>6,20</t>
  </si>
  <si>
    <t>6,24</t>
  </si>
  <si>
    <t>6,30</t>
  </si>
  <si>
    <t>SUMINISTRO E INSTLACIÓN DE PROTECCIONES PARA CONEXIÓN EN TABLERO GENERAL DE SUBESTACIÓN EXISTENTE (BREAKER INDUSTRIAL DE 350 A. Y BREAKER INDUSTRIAL DE 50 A.)</t>
  </si>
  <si>
    <t>6,32</t>
  </si>
  <si>
    <t xml:space="preserve">SUMINISTRO E INSTALACION DE ACOMETIDA ELECTRICA TRIFASICA (3#1/0+1#2+1#4T) COBRE.  Conexión de  tablero general a tablero RCI , Incluye accesorios y cable. </t>
  </si>
  <si>
    <t>SUMINISTRO E INSTALACION DE TABLERO DE CONTROL CON MANIOBRA PARA BOMBA PRINCIPAL DE EQUIPO CONTRA INCENDIO, CON ARRANQUE ESTRELLA- TRIÁNGULO TRIFÁSICO A 220V DE 75 HP. CERTIFICADO RETIE - TABLERO DE CONTROL CON MANIOBRA PARA BOMBA JOCKEY DE EQUIPO CONTRA INCENDIO, CON ARRANQUE DIRECTO TRIFÁSICO A 220V DE 3 HP - MANÓMETROS PARA INDICACIÓN DE PRESIÓN EN GLICERINA -  PRESOSTATOS SWITCH DE PRESIÓN PARA ENCENDIDO Y APAGADO DE EQUIPO - CONTROLADOR CERTIFICADO PARA EQUIPO CONTRA INCENDIOS Y TRANSFERENCIA AUTOMATICA CON BASE EN CONTACTORES EN 100 A. AC3</t>
  </si>
  <si>
    <t>SUMINISTRO E INSTALACION DE TABLERO DE CONTROL CON VARIADORES DE VELOCIDAD (VARIADOR POR BOMBA) PARA DOS BOMBAS DE 3HP TRIFÁSICAS A 220V, ALTERNANCIA AUTOMÁTICA. (TABLERO PARA EQUIPO DE PRESION DIFERENCIAL PARA SUMINISTRO DE AGUA POTABLE)</t>
  </si>
  <si>
    <t>SUMINISTRO E INSTALACION DE TABLERO DE CONTROL CON ARRANQUE DIRECTO PARA DOS BOMBAS DE 3HP CON MOTOR TRIFÁSICO A 220V. (TABLERO PARA EQUIPO DE PRESION DIFERENCIAL PARA TRATAMIENTO)</t>
  </si>
  <si>
    <t>SUMINISTRO E INSTALACION DE BOLARDO LED DE 80 CM CON PANEL SOLAR PARA CONTORNO DE RESTAURANTE</t>
  </si>
  <si>
    <t xml:space="preserve">INSTALACIONES RED DE VOZ , DATOS Y DETECCION </t>
  </si>
  <si>
    <t>COMUNICACIONES</t>
  </si>
  <si>
    <t>SUMINISTRO E INSTALACION DE ORGANIZADOR 80X80</t>
  </si>
  <si>
    <t>7,10</t>
  </si>
  <si>
    <t>CERTIFICACIÓN DE PUNTOS DE CABLEADO. Categoría 6 o 6A e informe impreso, validando el cumplimiento de las características dispuestas por el fabricante y los mínimos dispuestos en el documento de especificaciones técnicas. (La certificación debe ser realizada con el equipo debidamente calibrado)</t>
  </si>
  <si>
    <t>CCTV</t>
  </si>
  <si>
    <t>SISTEMA DE DETECCIÓN</t>
  </si>
  <si>
    <t>7,19</t>
  </si>
  <si>
    <t>UN</t>
  </si>
  <si>
    <t>7,20</t>
  </si>
  <si>
    <t>7,21</t>
  </si>
  <si>
    <t>7,22</t>
  </si>
  <si>
    <t>7,23</t>
  </si>
  <si>
    <t>7,24</t>
  </si>
  <si>
    <t>SALIDA SISTEMA DETECCIÓN DE INCENDIOS, EMT 3/4" Prom 8m</t>
  </si>
  <si>
    <t>7,25</t>
  </si>
  <si>
    <t>SUMINISTRO E INSTALACIÓN DE ESTACIÓN MANUAL, ACCIÓN DOBLE DIRECCIONABLE</t>
  </si>
  <si>
    <t>INSTALACIONES DE GAS</t>
  </si>
  <si>
    <t>MUROS Y PAÑETES</t>
  </si>
  <si>
    <t xml:space="preserve">m3 </t>
  </si>
  <si>
    <t>9,10</t>
  </si>
  <si>
    <t xml:space="preserve">PISOS Y ENCHAPES </t>
  </si>
  <si>
    <t>ALISTADO EN PISOS MORTERO 1:4. e= 3cm.</t>
  </si>
  <si>
    <t xml:space="preserve">SUMINISTRO E INSTALACION DE PISO en recubrimiento autonivelante para suelos, de tres componentes predosificados de poliuretano híbrido (SISTEMA URETANO CEMENTO ) ESPESOR 6 MM  INCLUYE MEDIA CAÑA FABRICADA EN MORTERO DE mismas caracteristicas Y SE REVISTE EN PASTA EPOXICA CON ACABADO EN poliuretano  INCLUYE TRATAMIENTO  A LA PLACA PARA GENERAR UNA CORRECTA SUPERFICIE ADHERENTE </t>
  </si>
  <si>
    <t xml:space="preserve">ALISTADO PISOS Mortero 1:4  Impermeabilizado e= 0.03 m ( Para baños y terraza) </t>
  </si>
  <si>
    <t xml:space="preserve">ALISTADO PISOS Mortero 1:4  Impermeabilizado e= 0.04 m ( ParaCubiertas hexagonales) </t>
  </si>
  <si>
    <t xml:space="preserve">SUMINISTRO E INSTALACION DE ENCHAPE Pared Rec Antártica Blanco Cara Única 30x60. Para Baños </t>
  </si>
  <si>
    <t>10.10</t>
  </si>
  <si>
    <t>SUMINISTRO E INSTALACION DE ENCHAPE PISO baldosa de 33,8x33,8 antidezlizante. Para Baños vestier y cuarto internet</t>
  </si>
  <si>
    <t xml:space="preserve">ACABADOS Y PINTURAS </t>
  </si>
  <si>
    <t>SUMINISTRO E INSTALACION DE SEÑALIZACION DE ESPACIOS Y EVACUACION EN ACRILICO CON SISTEMA BRAILLE, SEGÚN DISEÑO</t>
  </si>
  <si>
    <t xml:space="preserve"> APARATOS SANTARIO </t>
  </si>
  <si>
    <t>SUMINISTRO E INSTALACIÓN DE SECADOR ELECTRICO MANOS LIBRES CARCAZA ACERO INOXIDABLE BRILLANTE, REF AA -JA04 RANGO DE DETENCION DE 10 A 30 cm AJUSTABLE, VELOCIDAD DE SALIDA DE AIRE AJUSTABLE DE 75 A 100 m/s. Voltaje / Frecuencia: 110 – 120 V, 50/60 Hz. Potencia: 350 – 700 Watts. Dimensiones: 20.5 cm x 28.7 cm x 18 cm. Tiempo de secado: 10 segundos. Tiempo de bloqueo: 60 segundos. Funcionamiento: Sensor infrarrojo LED automático. Nivel de sonido: 62.8 dB – 68,2 dB. Sensor ajustable: 5 a 33 cm. Acabado: Acero inoxidable. Tipo A&amp;A o equivalente.</t>
  </si>
  <si>
    <t>12.10</t>
  </si>
  <si>
    <t>SUMINISTRO E INSTALACION DE SISTEMA DE DESCARGA PARA SANITARIO-FLUXOMETRO CON SENSOR ELECTRICO</t>
  </si>
  <si>
    <t>12.11</t>
  </si>
  <si>
    <t>SUMINISTRO E INSTALACION DE SISTEMA DE DESCARGA PARA ORINAL-FLUXOMETRO CON SENSOR ELECTRICO</t>
  </si>
  <si>
    <t>12.12</t>
  </si>
  <si>
    <t>12.13</t>
  </si>
  <si>
    <t>SUMINISTRO E INSTALACIÓN DE ESPEJO INCLINADO  10 GRADOS  MAX. PARA DISCAPACITADOS,   vidrio 4  mm, marco en acero inoxidable esquinas soldadas y pulidas.Según detalle. Grado</t>
  </si>
  <si>
    <t>12.14</t>
  </si>
  <si>
    <t>12.15</t>
  </si>
  <si>
    <t>RED CONTRA INCENDIOS</t>
  </si>
  <si>
    <t xml:space="preserve">SUMINISTRO E INSTALACION DE EXTINTOR PORTATIL FUEGO TIPO K 2.5 GAL.  UL </t>
  </si>
  <si>
    <t>SUMINISTRO E INSTALACION DE EXTINTOR PORTATIL CO2 10LB UL</t>
  </si>
  <si>
    <t>SUMINISTRO E INSTALACION DE ESTACION DE MANGUERA CLASE III SALIDA 2 1/2" Y MANGUERA 1 1/2" (INCLUE VRP)</t>
  </si>
  <si>
    <t>SUMINISTRO E INSTALACION CHEQUE UL FM 4"</t>
  </si>
  <si>
    <t>SUMINISTRO E INSTALACION TUBERIA PVC C900 4" (INCLUYE ACCESORIOS HD Y RESTRICTORES)</t>
  </si>
  <si>
    <t>SUMINISTRO E INSTALACION TUBERIA ACERO AL CARBON 4" SCH 10 (INCLUYE ACCESORIOS RANURADOS Y ACOPLES)</t>
  </si>
  <si>
    <t>SUMINISTRO E INSTALACION TUBERIA ACERO AL CARBON 2 1/2" SCH 10 (INCLUYE ACCESORIOS RANURADOS Y ACOPLES)</t>
  </si>
  <si>
    <t xml:space="preserve">SUMINISTRO E INSTALACION TUBERIA  ACERO AL CARBON 2" SCH 10 (INCLUYE ACCESORIOS RANURADOS Y ACOPLES) </t>
  </si>
  <si>
    <t>13. 10</t>
  </si>
  <si>
    <t>SUMINISTRO E INSTALACION TUBERIA  ACERO AL CARBON 1 1/2" SCH 10 (INCLUYE ACCESORIOS RANURADOS Y ACOPLES)</t>
  </si>
  <si>
    <t>SUMINISTRO E INSTALACION TUBERIA ACERO AL CARBON 1 1/4" SCH 10 (INCLUYE ACCESORIOS RANURADOS Y ACOPLES)</t>
  </si>
  <si>
    <t>SUMINISTRO E INSTALACION TUBERIA ACERO AL CARBON 1" SCH 40 (INCLUYE ACCESORIOS ROSCADOS)</t>
  </si>
  <si>
    <t>SUMINISTRO E INSTALACION DE ROCIADOR AUTOMATICO K=5.6. QR TEMP ORDINARIA, CROMO CON ESCUDO</t>
  </si>
  <si>
    <t>SUMINISTRO E INSTALACION DE PUNTO ROCIADOR 1/2"</t>
  </si>
  <si>
    <t>SUMINISTRO E INSTALACIÓN DE PINTURA TUBERIA Y ACCESORIOS BAJO NORMA NFPA-13.</t>
  </si>
  <si>
    <t>SUMINISTRO E INSTALACION DE ESTACIÓN DE CONTROL PRUEBA Y DRENAJE ∅50mm</t>
  </si>
  <si>
    <t>CUBIERTA</t>
  </si>
  <si>
    <t>14.1</t>
  </si>
  <si>
    <t>SUMINISTRO E INSTALACION  DE MANTO ASFÁLTICO BICAPA 4MM CON CAPA SUPERIOR MINERALIZADA INCLUYE REFUERZO EN TRASLAPO</t>
  </si>
  <si>
    <t>14.2</t>
  </si>
  <si>
    <t xml:space="preserve">ANCLAJE EN LAMINA METALICA DE 0.30X0.50 MT, PARA ESTRUCTURA METALICA. Incluye todo lo necesario para su perfecta instalacion. ( Para terraza) </t>
  </si>
  <si>
    <t>14.3</t>
  </si>
  <si>
    <t>ESTRUCTURA EN PERFIL TUBULAR A500 GrB RECTANGULAR HSS_SQR (Incluye soldadura, anticorrosivo y esmalte)</t>
  </si>
  <si>
    <t>14.4</t>
  </si>
  <si>
    <t>ESTRUCTURA EN PERFIL TUBULAR RECTANGULAR TR 100X150X3MM (Incluye soldadura, anticorrosivo y esmalte)</t>
  </si>
  <si>
    <t>ESTRUCTURA EN PERFIL TUBULAR RECTANGULAR TR 50*100*3MM (Incluye soldadura, anticorrosivo y esmalte)</t>
  </si>
  <si>
    <t>ESTRUCTURA EN PERFIL TUBULAR RECTANGULAR TR 250*100*5MM (Incluye soldadura, anticorrosivo y esmalte)</t>
  </si>
  <si>
    <t>ESTRUCTURA EN PERFIL TUBULAR RECTANGULAR TR 150*100*4MM (Incluye soldadura, anticorrosivo y esmalte)</t>
  </si>
  <si>
    <t>ESTRUCTURA EN PERFIL TUBULAR RECTANGULAR TR 120*60*3MM (Incluye soldadura, anticorrosivo y esmalte)</t>
  </si>
  <si>
    <t>PLATINAS Y ANGULOS DE UNION ACERO A-572  ( Incluye soldadura, pernos, anticorrosivo y esmalte + proteccion antifuego e instalacion)</t>
  </si>
  <si>
    <t>14,10</t>
  </si>
  <si>
    <t>FLANCHE EN LAMINA GALVANIZADA Cal .20 d/ 0.30 m. (Suministro e instalación con wash primer + esmalte + anclaje a muro + sellador elástico monocomponen-te, de curado con humedad, con alta resistencia mecánica y química)</t>
  </si>
  <si>
    <t>SUMINISTRO E INSTALACIÓN DE MARQUESINA EN VIDRIO LAMINADO Y TEMPLADO 4+4 mm,   Incluye vidrio templado, película de seguridad y película de control solar, silicona gotero, pegue, elementos de fijación, así como el suministro de todos los accesorios requeridos para el correcto montaje y toda la silicona que sea requerida para garantizar una perfecta instalación. SEGÚN DETALLE.</t>
  </si>
  <si>
    <t>SUMINISTRO E INSTALACIÓN DE TEJA SIN TRASLAPO cal 24 , así como el suministro de todos los accesorios requeridos para el correcto montaje y toda la silicona que sea requerida para garantizar una perfecta instalación. SEGÚN DETALLE.</t>
  </si>
  <si>
    <t>SUMINISTRO E INSTALACIÓN DE CUBIERTA EN VIDRIO 8 MM, así como el suministro de todos los accesorios requeridos para el correcto montaje y toda la silicona que sea requerida para garantizar una perfecta instalación. SEGÚN DETALLE.</t>
  </si>
  <si>
    <t>SISTEMA PANELES SOLARES</t>
  </si>
  <si>
    <t>15.1</t>
  </si>
  <si>
    <t>SUMINISTRO, INSTALACIÓN Y PUESTA EN FUNCIONAMIENTO DE PANEL SOLAR FOTOVOLTAICO DE 540W.</t>
  </si>
  <si>
    <t>15.2</t>
  </si>
  <si>
    <t xml:space="preserve">SUMINISTRO, TRANSPORTE E INSTALACIÓN DE ESTRUCTURA DE SOPORTE EN ALUMINIO ANODIZADO, PARA PANELES SOLARES. </t>
  </si>
  <si>
    <t>15.3</t>
  </si>
  <si>
    <t>SUMINISTRO, TRANSPORTE E INSTALACIÓN DE INVERSORES DE 30KW - TRIFÁSICO 208/120V</t>
  </si>
  <si>
    <t>15.4</t>
  </si>
  <si>
    <t>TRÁMITES DE LEGALIZACIÓN ANTE EL OPERADOR DE RED</t>
  </si>
  <si>
    <t>15.5</t>
  </si>
  <si>
    <t>CERTIFICACIÓN RETIE ANTE ORGANISMO ACREDITADO ANTE EL ONAC</t>
  </si>
  <si>
    <t>15.6</t>
  </si>
  <si>
    <t>SUMINISTRO, TRANPORTE E INSTALACIÓN DE TABLEROS DE PROTECCIONES CERTIFICADOS PARA SISTEMA SOLAR</t>
  </si>
  <si>
    <t>15.7</t>
  </si>
  <si>
    <t>SUMINISTRO, TRANSPORTE E INSTALACIÓN DE CABLE SOLAR 4MM2 O 12 AWG, CON Chaqueta en material termoplástico 90°, PARA SOPORTAR EXTREMAS CONDICIONES AMBIENTALES, EN TUBO IMC 1,1/4"</t>
  </si>
  <si>
    <t>15.8</t>
  </si>
  <si>
    <t>SUMINISTRO, TRANSPORTE E INSTALACIÓN DE ACOMETIDA AC DESDE INVERSORES HASTA TABLERO DE INTERCONEXIÓN DE SISTEMA SOLAR, EN TUBO EMT 1,1/2" CON CABLETHHN/THWN-2 CT 3F (1/0 AWG Cu) + 1N (1/0 AWG Cu) + 1T (06 AWG Cu)</t>
  </si>
  <si>
    <t>CARPINTERIA METALICA Y EN ALUMINIO</t>
  </si>
  <si>
    <t>16.1</t>
  </si>
  <si>
    <t>FACHADA DOBLE EN ESTRUCTURA METALICA Y MODULOS EN VIDRIO 8mm , Natural y con pelicula de colores SEGÚN DISEÑO</t>
  </si>
  <si>
    <t>16.2</t>
  </si>
  <si>
    <t>16.3</t>
  </si>
  <si>
    <t>16.4</t>
  </si>
  <si>
    <t>BARANDA ESCALERA.Pasamanos en tubo ø2" de acero inoxidable  + platina metálica de 4mm de espesor en acero acabado con wash primer anticorrosivo y pintura esmalte color negro o equivalente+ vidrio templado de 8mm incoloro + accesorios de anclaje y soportes.  SEGUN DETALLE. (Suministro e Instalación).</t>
  </si>
  <si>
    <t>BARANDA BALCON.Pasamanos en tubo ø2 " acero inoxidable + platina metálica de 2" X 1/8" de espesor en acero, acabado en pintura silver fox +3 travesaños en tubo ø1/2"acero inoxidable+ platina 1 x 1/8" + Platinas de fijacion a piso de 10 x10cm 1/8" acabado en pintura esmalte color silver fox + accesorios de anclaje y soportes.  SEGUN DETALLE. (Suministro e Instalación).</t>
  </si>
  <si>
    <t>16,10</t>
  </si>
  <si>
    <t>SUMINISTRO E INSTALACION DE REPISA DE SOPORTE PARA HORNOS EN ACERO INOXIDABLE 304 CAL 18 CON MENSULA EN LOS EXTREMOS Y ANCHO DE 50CM</t>
  </si>
  <si>
    <t>OBRAS EXTERIORES</t>
  </si>
  <si>
    <t>17.1</t>
  </si>
  <si>
    <t>RECEBO COMPACTADO AL 92% DEL PROCTOR MODIFICADO. - Para Anden peatonal.</t>
  </si>
  <si>
    <t>17.2</t>
  </si>
  <si>
    <t>SUMINISTRO E INSTALACIÓN DE PISO EN ADOQUIN DE ARCILLA  COLOR TURQUESA o equivalente h=6 cm, b=10 cm y L=20 cm,  (Incluye: mortero de nivelación y sello de arena emboquillado).</t>
  </si>
  <si>
    <t>17.3</t>
  </si>
  <si>
    <t>17.4</t>
  </si>
  <si>
    <t>17.5</t>
  </si>
  <si>
    <t>17.6</t>
  </si>
  <si>
    <t>17.7</t>
  </si>
  <si>
    <t xml:space="preserve">SUMINISTRO E INSTALACIÓN DE PIEDRA BOLA PARA DECORACIÓN EXTERIOR, TAMAÑO MEDIANO, RELLENO DE 10CM DE ESPESOR. - PARA JARDIN </t>
  </si>
  <si>
    <t>17.8</t>
  </si>
  <si>
    <t xml:space="preserve">SUMINISTRO DE TRITURADO DE PIEDRA, USO DECORATIVO TAMAÑO HOMOGENEO, COLORES GRIS, ROJO Y BLANCO, ESPESOR DE RELLENO DE 10cm. - según Diseño - PARA JARDIN </t>
  </si>
  <si>
    <t>17.9</t>
  </si>
  <si>
    <t>17.10</t>
  </si>
  <si>
    <t>FABRICACIÓN, SUMINISTRO EN INSTALACIÓN DE ESCUDO UMNG . Fabricado en lámina galvanizada Cal.16. Anticorrosivo y esmalte color según diseño.Dimensiones 45x45cm.</t>
  </si>
  <si>
    <t>17.11</t>
  </si>
  <si>
    <t>FABRICACIÓN, SUMINISTRO E INSTALACIÓN DE LETRAS. Fabricadas en lámina galvanizada Cal.16. Anticorrosivo y esmalte color según diseño.Dimensiones 20x20cm.</t>
  </si>
  <si>
    <t>17.12</t>
  </si>
  <si>
    <t xml:space="preserve">Adecuacion y mantenimiento de areas afectadas, ( Zonas verdes y Zonas Duras) </t>
  </si>
  <si>
    <t>17.13</t>
  </si>
  <si>
    <t>17.14</t>
  </si>
  <si>
    <t xml:space="preserve">APANTALLAMIENTO </t>
  </si>
  <si>
    <t xml:space="preserve">Punta  varilla captadora 1.0 mts con base  </t>
  </si>
  <si>
    <t>Alambrón de Aluminio de  8 mm  de Diámetro</t>
  </si>
  <si>
    <t>Bajante en tubo EMT 1" con Alambrón de Aluminio de  8 mm  de Diámetro</t>
  </si>
  <si>
    <t>Línea de interconexión enterrada en el terreno en cable desnudo calibre Nº 2/0 Cobre y en contacto directo con este bajo el nivel del piso (mínimo 0.6 m). Aprox</t>
  </si>
  <si>
    <t>EQUIPOS</t>
  </si>
  <si>
    <t>ESTUFAS INDUSTRIALES DE 2 PUESTOS</t>
  </si>
  <si>
    <t>ESTUFAS INDUSTRIALES DE 4 PUESTOS</t>
  </si>
  <si>
    <t>SUBESTACIÓN</t>
  </si>
  <si>
    <t>si</t>
  </si>
  <si>
    <t>IMPREVISTOS</t>
  </si>
  <si>
    <t>BANCO DE DUCTO TIPO NORMA CODENSA CS 207 - Para Canalización de 2 Ø 2" Tipo DB- ZONA VERDE (Incluye excavación, base en arena de peña, relleno con tierra de la excavación compactada en capas de 15 cm, banda plástica, empradización y retiro de material sobrante de la excavación a botadero).</t>
  </si>
  <si>
    <t>M</t>
  </si>
  <si>
    <t>IVA SOBRE UTILIDAD</t>
  </si>
  <si>
    <t>SUMINISTRO E INSTALACIÓN DE ACOMETIDA 4H Al THW EN CABLE 3X6THW + 6THW (N). NO INCLUYE TERMINALES NI CONDULADO.</t>
  </si>
  <si>
    <t>SUMINISTRO E INSTALACIÓN DE ACOMETIDA 4H Cu THHN/THWN EN CABLE 3X4/0AWG + 4/0AWG. NO INCLUYE TERMINALES NI CONDULADO.</t>
  </si>
  <si>
    <t>SUMINISTRO E INSTALACIÓN DE ACOMETIDA 4H Cu THHN/THWN EN CABLE 3X8AWG + 8AWG. NO INCLUYE TERMINALES NI CONDULADO.</t>
  </si>
  <si>
    <t xml:space="preserve">SUMINISTRO E INSTALACIÓN DE TUBERIA CONDUIT PVC 1". </t>
  </si>
  <si>
    <t>SUMINISTRO E INSTALACIÓN DE TUBERIA CONDUIT PVC 2".</t>
  </si>
  <si>
    <t xml:space="preserve">SUMINISTRO E INSTALACIÓN DE TUBERIA CONDUIT PVC DB 3". </t>
  </si>
  <si>
    <t>SUMINISTRO E INSTALACIÓN DE TABLERO DE 12 CIRCUITOS 3F5H, CON PUERTA Y ESPACIO PARA TOTALIZADOR, BARRAJE PARA 200A BARRA NEUTRO Y BARRA TIERRA Calidad superior de marca reconocida y homologada por el CIDET</t>
  </si>
  <si>
    <t>SUMINISTRO E INSTALACIÓN INTERRUPTOR ENCHUFABLE 1X20A. Calidad superior de marca reconocida y homologada por el CIDET</t>
  </si>
  <si>
    <t>SALIDA ILUMINACION DESCOLGADA EN TUBERIA CONDUIT EMT 3/4", ALAMBRE No 12 AWG Prom 3 m</t>
  </si>
  <si>
    <t>SALIDA TOMACORRIENTE NORMAL DOBLE, POLO A TIERRA, 20A,125V. NEMA 5-20R, EN TUBERIA CONDUIT PVC 3/4", ALAMBRE No 12 AWG Prom 4m</t>
  </si>
  <si>
    <t>DESMONTE DE TRANSFORMADOR DE POSTE TRIFASICO EXISTENTE CON GRUA</t>
  </si>
  <si>
    <t>SUMINISTRO, INSTALACIÓN Y PUESTA EN FUNCIONAMIENTO DE CABLE DE COBRE DESNUDO AWG No. 10. INCLUYE TODO LO NECESARIO PARA SU CORRECTO FUNCIONAMIENTO. (No incluye condulado ni terminales)</t>
  </si>
  <si>
    <t>DESMONTE POSTES EXISTENTES</t>
  </si>
  <si>
    <t>DESMONTE RED ELECTRICA EXISTENTE DE MEDIA TENSION AEREA.</t>
  </si>
  <si>
    <t xml:space="preserve">SUMINISTRO E INSTALACIÓN DE PUNTO DE SOLDADURA EXOTÉRMICA PARA MALLA DE PUESTA A TIERRA. INCLUYE EQUIPO DE INSTALACIÓN Y TODO LO NECESARIO PARA SU CORRECTO FUNCIONAMIENTO. </t>
  </si>
  <si>
    <t>RED DE MEDIA TENSION AISLADA CABLE DE COBRE MONOPOLAR  XLPE MV-90 15kV 90ºC CON NIVEL DE AISLAMIENTO DE 100% Nº2/0 AWG PANTALLA EN HILOS (3X2/0)</t>
  </si>
  <si>
    <t>und</t>
  </si>
  <si>
    <t>DIFERENCIA</t>
  </si>
  <si>
    <t>cap</t>
  </si>
  <si>
    <t>val</t>
  </si>
  <si>
    <t>linea</t>
  </si>
  <si>
    <t>hc</t>
  </si>
  <si>
    <t>SUMINISTRO E INSTALACIÓN INTERRUPTOR TRIFASICO INDUSTRIAL EN CAJA MOLDEADA CON UNIDAD DE DISPARO TERMOMAGNETICA FIJA 40 A, 25 kA CALIDAD superior o de marca reconocida y homologada por el CIDET</t>
  </si>
  <si>
    <t>TOMA CORRIENTE PATA TRABADA LINEA MARFIL 20 A  250V 2P+T</t>
  </si>
  <si>
    <t>COSTO DIRECTO</t>
  </si>
  <si>
    <t>TOTAL PRESUPUESTO OBRA</t>
  </si>
  <si>
    <t>TOTAL DIRECTO MOBILIARIO</t>
  </si>
  <si>
    <t>IVA</t>
  </si>
  <si>
    <t>TOTAL PRESUPUESTO MOBILIARIO</t>
  </si>
  <si>
    <t>TOTAL PRESUPUESTO OBRA Y MOBILIARIO</t>
  </si>
  <si>
    <t>% IMPUESTO</t>
  </si>
  <si>
    <t>VALOR UNITARIO CON IMPUESTO (IVA)</t>
  </si>
  <si>
    <t>MOBILIARIO</t>
  </si>
  <si>
    <r>
      <t xml:space="preserve">MESA ALTA RESTAURANTE:  </t>
    </r>
    <r>
      <rPr>
        <sz val="10"/>
        <color theme="1"/>
        <rFont val="Arial Narrow"/>
        <family val="2"/>
      </rPr>
      <t>Mesa alta para restaurante de 130 cm de alto x 270 cm  de ancho y 115 cm de fondo, base en acero y mesón en MDF</t>
    </r>
  </si>
  <si>
    <t>NO</t>
  </si>
  <si>
    <r>
      <t xml:space="preserve">SILLA ALTA PARA RESTAURANTE: </t>
    </r>
    <r>
      <rPr>
        <sz val="10"/>
        <color theme="1"/>
        <rFont val="Arial Narrow"/>
        <family val="2"/>
      </rPr>
      <t xml:space="preserve">Silla cuadra con espaldar , en madera, pata, base y espaldar metálica, 73 cm de alto, 36 cm x 36 cm base asiento. </t>
    </r>
  </si>
  <si>
    <r>
      <t xml:space="preserve">MESA BAJA PARA RESTAURANTE: </t>
    </r>
    <r>
      <rPr>
        <sz val="10"/>
        <color theme="1"/>
        <rFont val="Arial Narrow"/>
        <family val="2"/>
      </rPr>
      <t xml:space="preserve">Mesa rectangular de 100 de largo, 0.80 de ancho y 0.75 de alto, con estructura metálica y mesón en madera. </t>
    </r>
  </si>
  <si>
    <r>
      <t xml:space="preserve">SOFA PARA RESTAURANTE TIPO 1: </t>
    </r>
    <r>
      <rPr>
        <sz val="10"/>
        <color theme="1"/>
        <rFont val="Arial Narrow"/>
        <family val="2"/>
      </rPr>
      <t xml:space="preserve">Sofa para restaurante tipo “L” de 460 de largo, 110 de alto y 70 de ancho, base en madera. </t>
    </r>
  </si>
  <si>
    <r>
      <t xml:space="preserve">SOFA PARA RESTAURANTE TIPO 2: </t>
    </r>
    <r>
      <rPr>
        <sz val="10"/>
        <color theme="1"/>
        <rFont val="Arial Narrow"/>
        <family val="2"/>
      </rPr>
      <t>Sofa para restaurante tipo “L” de 520 de largo, 110 de alto y 70 de ancho, base en madera.</t>
    </r>
  </si>
  <si>
    <r>
      <rPr>
        <b/>
        <sz val="10"/>
        <color theme="1"/>
        <rFont val="Arial Narrow"/>
        <family val="2"/>
      </rPr>
      <t>SILLA BAJA PARA RESTAURANTE</t>
    </r>
    <r>
      <rPr>
        <sz val="10"/>
        <color theme="1"/>
        <rFont val="Arial Narrow"/>
        <family val="2"/>
      </rPr>
      <t xml:space="preserve"> : Silla en madera con estructura metalica.</t>
    </r>
  </si>
  <si>
    <r>
      <t xml:space="preserve">MESA EXTERIOR CON PARASOL Y SILLAS PARA EXTERIOR:  </t>
    </r>
    <r>
      <rPr>
        <sz val="10"/>
        <color theme="1"/>
        <rFont val="Arial Narrow"/>
        <family val="2"/>
      </rPr>
      <t>Mesa circular metálica de 120 cm de diámetro, con 4 sillas metálicas para exterior y parasol con estructura metálica plegable.</t>
    </r>
  </si>
  <si>
    <r>
      <rPr>
        <b/>
        <sz val="10"/>
        <rFont val="Arial Narrow"/>
        <family val="2"/>
      </rPr>
      <t xml:space="preserve">BANCO EN MADERA CIRCULAR </t>
    </r>
    <r>
      <rPr>
        <sz val="10"/>
        <rFont val="Arial Narrow"/>
        <family val="2"/>
      </rPr>
      <t xml:space="preserve"> con acabado mate, madera inmunizada y tratada, incluye matera cónica en concreto reforzado con acabado liso y mate, plantas ornamentales a una altura no mayor a 100 cms</t>
    </r>
  </si>
  <si>
    <r>
      <rPr>
        <b/>
        <sz val="10"/>
        <rFont val="Arial Narrow"/>
        <family val="2"/>
      </rPr>
      <t xml:space="preserve">BANCO EN MADERA RECTANGULAR  </t>
    </r>
    <r>
      <rPr>
        <sz val="10"/>
        <rFont val="Arial Narrow"/>
        <family val="2"/>
      </rPr>
      <t>con acabado mate, madera inmunizada y tratada. Incluye meson en corte hexagonal concreto reforzado,  banco en madera en corte hexagonal, materas inmersas, plantas ornamentales a una altura no mayr a 50 cm. Ver detalles</t>
    </r>
  </si>
  <si>
    <t>2.1</t>
  </si>
  <si>
    <t>2.2</t>
  </si>
  <si>
    <t>SUMINISTRO E INSTALACIÓN DE EQUIPO DE BOMBAS DE PRESION DIFERENCIAL PARA SUMINISTRO DE AGUA POTABLE, COMPUESTA POR DOS ELECTROBOMBAS CENTRIFUGAS DE ALTA PRESIÓN DE MARCA RECONOCIDA de 3 HP Y UN TANQUE HIDRO ACUMULADOR DE 100 LITROS.</t>
  </si>
  <si>
    <t>2.3</t>
  </si>
  <si>
    <t>SUMINISTRO E INSTALACIÓN DE  EQUIPOS DE PRESIÓN REUSO AGUAS LLUVIAS Q=3.66 L/s C/U-C.D.T.=36.74m.c.a.NSPHd=10,00m.c.a.
CON VIARIADORES DE VELOCIDAD CONSTANTE Y CUATRO ELECTROBOMBAS  Q=3,66 L/s C/U - C.D.T.=22,96m.c.a NSPHd=10.00m.c.a.</t>
  </si>
  <si>
    <t>LOCALIZACIÓN Y REPLANTEO CON TOPOGRAFIA</t>
  </si>
  <si>
    <t>CERRAMIENTO EN LAMINA METALICA -
(Incluye estructura)</t>
  </si>
  <si>
    <t>DESCAPOTE MECANICO e=0.20 m. 
(Incluye cargue y retiro del material a botadero.)</t>
  </si>
  <si>
    <t>EXCAVACION MANUAL DE MATERIAL HETEROGENEO
(Incluye cargue y retiro del material excavado a botadero.)</t>
  </si>
  <si>
    <t>EXCAVACION MECANICA  
(Incluye cargue y retiro del material excavado a botadero.)</t>
  </si>
  <si>
    <t>RETIRO Y REUBICACION DE RED EXISTENTE DE RECOLECCION DE AGUA LLUVIA, 
(Incluye construcción de caja de inspección de 0.80X 0.80 y adecuación de filtro)</t>
  </si>
  <si>
    <t>DEMOLICION ELEMENTOS ÁREA DE ACCESO A TANQUE DE GAS 
(Incluye retiro de escombro del frente de obra)</t>
  </si>
  <si>
    <t xml:space="preserve">DESMONTE E INSTALACION DE CASETA PREFABRICADA - 
INCLUYE DESMONTE Y ADECUACION DE CARPINTERIA METALICA, PUNTOS ELECTRICOS  E HIDRAULICOS </t>
  </si>
  <si>
    <t xml:space="preserve">DESMONTE Y REINSTALACION DE ESTRUCTURA METALICA PARASOL TIPO PETALO 
(Incluye protección y reinstalación de estructura) </t>
  </si>
  <si>
    <t xml:space="preserve">BASE EN CONCRETO POBRE e=0,05mts 2500 psi. 
(Para zapatas) </t>
  </si>
  <si>
    <t>ZAPATA EN CONCRETO 4000 psi  f'c = 28 Mpa. h = 0,35m. 
(Incluye formaleta, no incluye acero de refuerzo.)</t>
  </si>
  <si>
    <t>PEDESTAL EN CONCRETO   4000 psi  f'c = 28 Mpa 
(Entre viga de cimentación y zapata) . 
(Incluye formaleta,  no incluye acero de refuerzo.)</t>
  </si>
  <si>
    <t>VIGA DE CIMENTACION.  4000 psi  f'c = 28 Mpa.
(Incluye formaleta, no incluye acero de refuerzo.)</t>
  </si>
  <si>
    <t>CONSTRUCCION DE POZO DE INSPECCION PARA CONEXIÓN A ALCANTARILLADO EXISTENTE Y RED NUEVA .
( Incluye placa base en concreto 3000psi, acero de refuerzo, geotextil, escalera tipo gato, ladrillo común pañete impermeabilizado, aro y tapa en hierro.)</t>
  </si>
  <si>
    <t>CAJA DE INSPECCION DE 0.80x0.80x1,20m PARA AGUAS GRASAS.  
(Incluye excavación, base en recebo común, placa concreto, ladrillo común, marco en ángulo 2 1/2 x 2 1/2 * 3/16" y tapa reforzada en platina de 3 * 3/16" con parrilla en varilla 3/8 cada 10 cm., pañete impermeabilizado,  y conexiones de tubería PVCS a estas)</t>
  </si>
  <si>
    <t>TRAMPA PARA AGUAS GRASAS DE 1.40x2,60x1,86m .
(Incluye placa base en concreto, ladrillo común,TAPA Cold rolled CAL.16" Angulo 1"*1" Trampa grasa, marco en angulo y conexiones de tubería PVCS a estas.)</t>
  </si>
  <si>
    <t>CAJA DE INSPECCION DE 0.80x0.80x1m PARA AGUAS LLUVIAS. 
(Incluye placa base en concreto, ladrillo común, tapa en concreto reforzada, marco en angulo y conexiones de tubería PVCS a estas.)</t>
  </si>
  <si>
    <t>CAJA DE INSPECCION DE 0.80x0.80x1,20m PARA AGUAS RESIDUALES. 
(Incluye placa base en concreto, ladrillo común, tapa en concreto reforzada, marco en angulo y conexiones de tubería PVCS a estas.)</t>
  </si>
  <si>
    <t>SUMINISTRO E INSTALACION TUBERIA PVCS (RED PLUVIAL) 4". 
(Incluye excavación manual, relleno inicial en base granular B-200 y accesorios.)</t>
  </si>
  <si>
    <t>SUMINISTRO E INSTALACION TUBERIA PVCS (RED PLUVIAL)  4".Embebido en  placa contra piso. 
(Incluye instalación y accesorios.)</t>
  </si>
  <si>
    <t>SUMINISTRO E INSTALACION TUBERIA PVCS (RED PLUVIAL) 8". 
(Incluye excavación manual, relleno inicial en base granular B-200 y accesorios.)</t>
  </si>
  <si>
    <t>SUMINISTRO E INSTALACION TUBERIA PVCS (RED PLUVIAL) 3". 
(Incluye excavación manual, relleno inicial en base granular B-200 y accesorios.)</t>
  </si>
  <si>
    <t>SUMINISTRO E INSTALACION TUBERIA PVCS (RED PLUVIAL) 3". .Embebido en  placa contra piso.
(Incluye instalación y accesorios)</t>
  </si>
  <si>
    <t>SUMINISTRO E INSTALACION TUBERIA PVCS (RED DE DRENAJE) 2".
(Incluye excavación manual, relleno inicial en base granular B-200 y accesorios)</t>
  </si>
  <si>
    <t>SUMINISTRO E INSTALACION TUBERIA PVCS (RED DE DRENAJE) 4". 
(Incluye excavación manual, relleno inicial en base granular B-200 y accesorios.)</t>
  </si>
  <si>
    <t>SUMINISTRO E INSTALACION TUBERIA PVCS (RED DE DRENAJE) 6". 
(Incluye excavación manual, relleno inicial en base granular B-200 y accesorios.)</t>
  </si>
  <si>
    <t>SUMINISTRO E INSTALACION TUBERIA PVCS (RED DE DRENAJE) 3". 
(Incluye excavación manual, relleno inicial en base granular B-200 y accesorios.)</t>
  </si>
  <si>
    <t>SUMINISTRO E INSTALACION TUBERIA (VENTILACION) PVCS 2". 
(Incluye excavación manual, relleno inicial en base granular B-200 y accesorios.)</t>
  </si>
  <si>
    <t>SUMINISTRO E INSTALACION TUBERIA PVCS (RED DE DRENAJE) 2".  
Embebido en  placa contra piso. Incluye instalación y accesorios.</t>
  </si>
  <si>
    <t>SUMINISTRO E INSTALACION TUBERIA PVCS (RED DE DRENAJE) 3". 
Embebido en  placa contra piso. Incluye instalación y accesorios.</t>
  </si>
  <si>
    <t>SUMINISTRO E INSTALACION TUBERIA VENTILACION VERTICAL PVCS 2". 
(Incluye fijaciones vertical, bastón de ventilación y accesorios.)</t>
  </si>
  <si>
    <t>SUMINISTRO E INSTALACION BAJANTE ALL PVCS 4". 
(Incluye fijaciones vertical y accesorios.)</t>
  </si>
  <si>
    <t xml:space="preserve">SUMINISTRO E INSTALACION SIFON DE PVCS 3". 
(Incluye accesorios e instalación a red), 
(Incluye rejilla) </t>
  </si>
  <si>
    <t xml:space="preserve">SUMINISTRO E INSTALACION SIFON DE PVCS 2". 
(Incluye accesorios  y conexión a red)  
( Incluye rejilla) </t>
  </si>
  <si>
    <t xml:space="preserve">SUMINISTRO E INSTALACION TRAGANTE  DE ALL DE PVCS 4". 
(Incluye accesorios  y conexión a red) </t>
  </si>
  <si>
    <t>SUMINISTRO E INSTALACION BAJANTE ALL PVCS 3". 
(Incluye fijaciones vertical y accesorios.)</t>
  </si>
  <si>
    <t>SUMINISTRO E INSTALACION BAJANTE A RESIDUAL PVCS 3". 
(Incluye fijaciones vertical y accesorios.)</t>
  </si>
  <si>
    <t>SUMINISTRO E INSTALACION TUBERIA (VENTILACION) PVCS 2". 
Embebido en  placa contra piso.
(Incluye instalación y accesorios)</t>
  </si>
  <si>
    <t>PLACA DE CONTRAPISO EN CONCRETO  3000 psii f'c = 21 Mpa. e=0,1m. 
(Incluye formaleta, no incluye acero de refuerzo.)</t>
  </si>
  <si>
    <t>JUNTA DE DILATACIÓN  SISMICA  E= 5  cm .
(Incluye sellante). 
SEGÚN DISEÑO con relleno compresible y rellante sellador elastico monocomponente de curado con humedad.</t>
  </si>
  <si>
    <t>SUMINISTRO E INSTALACION TRAGANTE  DE ALL DE PVCS 3". 
(Incluye accesorios  y conexión a red)</t>
  </si>
  <si>
    <t>SUMINISTRO E INSTALACION DE CARCAMO EN ACERO GALVANIZADO  DE 0.25 MT X 1.00MT,
(Incuye REJILLA EN ACERO GALVANIZADO Y ACCESORIOS).</t>
  </si>
  <si>
    <t>SUMINISTRO E INSTALACION DE CARCAMO EN ACERO GALVANIZADO  W= 0.30 MT, 
(Incluye REJILLA EN ACERO GALVANIZADO Y ACCESORIOS.)</t>
  </si>
  <si>
    <t>DESARENADOR AGUA LLUVIA DE 0.90x1.80m. 
(Incluye placa base en concreto, ladrillo común, tapa en concreto reforzada, marco en angulo y conexiones de tubería PVCS a esta, Incluye excavacion  y relleno )</t>
  </si>
  <si>
    <t>SUMINISTRO E INSTALACION DE TRAMPA PARA GRASAS PREFABRICADA DE 0.30L/S EN ACERO INOXIDABLE BAJO MESON PARA LAVAPLATOS. 
(Incluye accesorios  y conexión a red)</t>
  </si>
  <si>
    <t>PUNTO DESAGUE PVC   2" Aparatos sanitarios y desagües  
(Incluye accesorios, yee y codo).</t>
  </si>
  <si>
    <t>PUNTO DESAGUE PVC   4" Aparatos sanitarios
(Incluye accesorios, yee y codo).</t>
  </si>
  <si>
    <t>PUNTO DESAGUE PVC   3" Aguas lluvias 
(Incluye accesorios, yee y codo).</t>
  </si>
  <si>
    <t>PUNTO DESAGUE PVC   4" Aguas lluvias 
(Incluye accesorios, yee y codo).</t>
  </si>
  <si>
    <t>ACERO DE REFUERZO 60,000 PSI DE fy=420 Mpa. 
(Incluye alambre negro y figuración.)</t>
  </si>
  <si>
    <t xml:space="preserve">VIGA EN CONCRETO AEREA. 4000 PSI  f'c = 28Mpa.
(Incluye formaleta. No incluye acero de refuerzo). </t>
  </si>
  <si>
    <t>COLUMNA EN CONCRETO 4000  PSI  f'c = 28 Mpa.
(Incluye formaleta. No incluye acero de refuerzo.)</t>
  </si>
  <si>
    <t>PLACA  MODULO 1 EN lamina colaborante de acero lamina 2" Calibre 22, h= 0.12 m. Concreto 3.000 psi   
(Sin refuerzo, incluye tapa perimetral )</t>
  </si>
  <si>
    <t>PLACA MODULO 2 EN lamina colaborante de acero  lamina 2" Calibre 22, h= 0.11 m. Concreto 3.000 psi  
 ( Sin refuerzo, incluye tapa perimetral )</t>
  </si>
  <si>
    <t>PLACA LOSA MACIZA EN CONCRETO 4000  PSI 28 Mpa  e= 0.12 mts Para pórtico de acceso principal  .
(Incluye Formaleta, No incluye acero de refuerzo.)</t>
  </si>
  <si>
    <t>ESCALERA EN CONCRETO 4000 PSI = f'c = 28 Mpa. 
(Incluye formaleta. No incluye acero de refuerzo.)</t>
  </si>
  <si>
    <t>MALLA ELECTROSOLDADA DE  6.5 MM   C/ 0.15 ,  Para placa contrapiso y placa entrepiso modulo 1. 
(Incluye suministro fijación e instalación. )</t>
  </si>
  <si>
    <t>MALLA ELECTROSOLDADA DE 5.0 MM  C/0.15 Para placa contrapiso,  placa entrepiso  modulo 2. 
(Incluye suministro fijación e instalación. )</t>
  </si>
  <si>
    <t>PANTALLA CONCRETO de 4.000 psi IMPERMEABILIZADO PARA TANQUE,
(incluye formaleta metálica (sin refuerzo)).</t>
  </si>
  <si>
    <t>JUNTA DE DILATACIÓN, JUNTA FLEXIBLE SELLADOR ELÁSTICO DE POLIURETANO AUTONIVELANTE DE UN COMPONENTE TIPO relleno compresible y rellenante sellador elastico monocomponente de curado con humedad. 1C SL O EQUIVALENTE, junta promedio de 1/2" con rollo de espuma de alta densidad o similar, 
(incluye icopor . SEGÚN DISEÑO)</t>
  </si>
  <si>
    <t>SUMINISTRO E INSTALACION DE TUBERIA PVCP 1" ACOMETIDA PRINCIPAL ENTERRADA (viene de red existente) . 
(Incluye accesorios y excavación )</t>
  </si>
  <si>
    <t>SUMINISTRO E INSTALACION DE TUBERIA PVCP 1 1/2"  ACOMETIDA PRINCIPAL ENTERRADA (Sale de tanques) . 
(Incluye accesorios y excavación)</t>
  </si>
  <si>
    <t>SUMINISTRO E INSTALACION DE MEDIDOR AGUA POTABLE DE 1/2" C/U ,
(Incluye accesorios y conexión.)</t>
  </si>
  <si>
    <t xml:space="preserve">SUMINISTRO E INSTALACION DE TUBERIA PVCP 3/4"  AGUA POTABLE ENTERRADA . 
(Incluye accesorios, regatas donde sea necesario, resane de las mismas y excavacion). </t>
  </si>
  <si>
    <t>SUMINISTRO E INSTALACION DE TUBERIA PVCP  1 1/4" AGUA POTABLE ENTERRADA .
 Incluye accesorios, regatas donde sea necesario, resane de las mismas y excavacion</t>
  </si>
  <si>
    <t>SUMINISTRO E INSTALACION DE TUBERIA PVCP 1/2" AGUA POTABLE ENTERRADA . 
Incluye accesorios, regatas donde sea necesario, resane de las mismas y excavacion</t>
  </si>
  <si>
    <t>SUMINISTRO E INSTALACION DE TUBERIA PVCP 1" AGUA POTABLE ENTERRADA .
 Incluye accesorios, regatas donde sea necesario, resane de las mismas y excavacion</t>
  </si>
  <si>
    <t>SUMINISTRO E INSTALACION DE TUBERIA PVCP 2" AGUA RE USO  ENTERRADA .
 Incluye accesorios, regatas donde sea necesario, resane de las mismas y excavacion</t>
  </si>
  <si>
    <t>SUMINISTRO E INSTALACION DE TUBERIA PVCP 1/2" AGUA RE USO  ENTERRADA . 
Incluye accesorios, regatas donde sea necesario y resane de las mismas.</t>
  </si>
  <si>
    <t>SUMINISTRO E INSTALACION DE TUBERIA PVCP 1 1/4" AGUA RE USO  ENTERRADA .
Incluye accesorios, regatas donde sea necesario, resane de las mismas y excavacion</t>
  </si>
  <si>
    <t xml:space="preserve">SUMINISTRO E INSTALACION DE TUBERIA PVCP 1 1/2" AGUA RE USO  ENTERRADA .
 Incluye accesorios, regatas donde sea necesario, resane de las mismas y excavacion. </t>
  </si>
  <si>
    <t>SUMINISTRO E INSTALACION DE TUBERIA PVCP 3/4" AGUA POTABLE COLGANTE. 
Incluye accesorios y fijaciones.</t>
  </si>
  <si>
    <t>SUMINISTRO E INSTALACION DE TUBERIA PVCP 1 1/4" AGUA POTABLE COLGANTE. 
Incluye accesorios y fijaciones.</t>
  </si>
  <si>
    <t>SUMINISTRO E INSTALACION DE TUBERIA PVCP 1" AGUA POTABLE COLGANTE.
 Incluye accesorios y fijaciones.</t>
  </si>
  <si>
    <t>SUMINISTRO E INSTALACION DE TUBERIA PVCP 2" AGUA RE USO COLGANTE.
 Incluye accesorios y fijaciones.</t>
  </si>
  <si>
    <t>SUMINISTRO E INSTALACION DE TUBERIA PVCP 1 1/2" AGUA RE USO COLGANTE. 
Incluye accesorios y fijaciones.</t>
  </si>
  <si>
    <t>SUMINISTRO E INSTALACION DE TUBERIA PVCP 1/2" AGUA RE USO COLGANTE. 
Incluye accesorios y fijaciones.</t>
  </si>
  <si>
    <t>PUNTO HIDRAHULICO PVCP 1/2" AGUA POTABLE.,
 Incluye accesorios, regatas donde sea necesario y resane de las mismas.</t>
  </si>
  <si>
    <t>PUNTO HIDRAULICO PVCP 3/4" RE USO . 
Incluye accesorios, regatas donde sea necesario y resane de las mismas.</t>
  </si>
  <si>
    <t>PUNTO HIDRAULICO PVCP 1 1/4" RE USO .
 Incluye accesorios, regatas donde sea necesario y resane de las mismas.</t>
  </si>
  <si>
    <t xml:space="preserve">PUNTO HIDRAULICO PVCP 1/2" RE USO .
 Incluye accesorios, regatas donde sea necesario y resane de las mismas. </t>
  </si>
  <si>
    <t>SUMINISTRO E INSTALACION DE REGISTRO 1/2".
 Incluye accesorios.</t>
  </si>
  <si>
    <t>SUMINISTRO E INSTALACION DE REGISTRO 3/4".
 Incluye accesorios.</t>
  </si>
  <si>
    <t>SUMINISTRO E INSTALACION DE REGISTRO 1". 
Incluye accesorios.</t>
  </si>
  <si>
    <t>SUMINISTRO E INSTALACION DE REGISTRO 1 1/4".
 Incluye accesorios.</t>
  </si>
  <si>
    <t>SUMINISTRO E INSTALACION DE REGISTRO 1 1/2". 
Incluye accesorios.</t>
  </si>
  <si>
    <t>SUMINISTRO E INSTALACION DE LLAVE MANGUERA 1/2". 
Incluye accesorios.</t>
  </si>
  <si>
    <t>SUMINISTRO E INSTALACION DE VALVULAS DE ALIVIO DE 1/2" 
Incluye accesorios.</t>
  </si>
  <si>
    <t>TAPA EN MADERA PLÁSTICA  PARA TANQUE Y CAJA DE VALVULAS 1,0MT X 1,0MT
(Incluye marco )</t>
  </si>
  <si>
    <t xml:space="preserve">SUMINISTRO E INSTALACION DE MEBRANA IMPERMEABILIZANTE INCLUYE ALISTADO DE SUPERFICIE, INSTALACION DE  PERFILERIA, CHAZOS DE AJUSTE, GEOTEXTIL NT1600, MEMBRANA NPR PARA TANQUE DE AGUA POTABLE , PRIMER 215 PARA ADHERENCIA DE SELLO DE MEBRANA Y SELLO DE POLIURETANO EN EMPALMES </t>
  </si>
  <si>
    <t>SUMINISTRO E INSTALACION DE ACOMETIDA ELECTRICA TRIFASICA (3#4/0+4/0+2/0T Cu) COBRE.
 Incluye todo lo necesario para su correcta instalación y funcionamiento.</t>
  </si>
  <si>
    <t>SUMINISTRO E INSTALACIÓN DE CAJA DE INSPECCIÓN 60x60 PARA ACOMETIDAS SUBTERRANEAS (Excavación en zona verde o zona dura, Base en recebo común, Placa en concreto, Ladrillo común, Marco y Tapa). 
INCLUYE  TODO LO NECESARIO PARA SU CORRECTO FUNCIONAMIENTO.</t>
  </si>
  <si>
    <t>SUMINISTRO E INSTALACION DE TABLERO GENERAL TIPO AUTOSOPORTADO. 
Incluye todo lo necesario para su correcta instalación y funcionamiento.Incluye barraje en cobre para 400A, interruptores y Totalizadores</t>
  </si>
  <si>
    <t xml:space="preserve">SUMINISTRO E INSTALACION DE Tablero Uso Cocinas (1-4) . Tipo TWP-12Ctos. 
Incluye tacos y todo lo necesario para su correcta instalación y funcionamiento. </t>
  </si>
  <si>
    <t xml:space="preserve">SUMINISTRO E INSTALACION DE Tablero Uso General Regulado . Tipo TWP-12Ctos. 
Incluye tacos y todo lo necesario para su correcta instalación y funcionamiento. </t>
  </si>
  <si>
    <t xml:space="preserve">SUMINISTRO E INSTALACION DE Tablero Uso General . Tipo TWP-42Ctos.
 Incluye tacos y todo lo necesario para su correcta instalación y funcionamiento. </t>
  </si>
  <si>
    <t xml:space="preserve">SUMINISTRO E INSTALACION DE Tablero Iluminación . Tipo TWP-12 Ctos. 
Incluye tacos y todo lo necesario para su correcta instalación y funcionamiento. </t>
  </si>
  <si>
    <t>SUMINISTRO E INSTALACION DE ACOMETIDA ELECTRICA EN TUBERIA EMT 1Ø1-1/4",  en  3x8+1x8+1x10T Cu, Conexión de  tablero general a tableros independientes  (, cocina 1,2,3 y4, Tablero general iluminacio)  .
Incluye accesorios y cable.</t>
  </si>
  <si>
    <t>SUMINISTRO E INSTALACION DE Salida para bala led 18W de incrustar, Incluye cableado 2#12 Aislado + 1#12 Desnudo,
Incluye lámpara y todo lo necesario para su correcta instalación y accesorios 
Incluye conduit , Prom 6m</t>
  </si>
  <si>
    <t>SUMINISTRO E INSTALACION DE Salida para luminaria bajo pergola, 
Incluye cableado 2#12 Aislado + 1#12 Desnudo, lámpara y todo lo necesario para su correcta instalación y accesorios, 
Incluye conduit, Prom 6m</t>
  </si>
  <si>
    <t>SUMINISTRO E INSTALACION DE Salida para luminaria tipo tabaco para exterior, Incluye cableado 2#12 Aislado + 1#12 Desnudo, lámpara y todo lo necesario para su correcta instalación y accesorios, 
Incluye conduit, Prom 6m</t>
  </si>
  <si>
    <t>SUMINISTRO E INSTALACION DE Salida para luminaria hermetica led 2x18W (EMT),
Incluye cableado 2#12 Aislado + 1#12 Desnudo, 
Incluye lámpara y todo lo necesario para su correcta instalación y accesorios, 
Incluye conduit, Prom 6m</t>
  </si>
  <si>
    <t>SUMINISTRO E INSTALACION DE Salida para Luminaria de descolgar decorativa, Incluye cableado 2#12 Aislado + 1#12 Desnudo, Dos luminarias de descolgar   decorativas tejida a mano en mimbre y en bambu y todo lo necesario para su correcta instalación y accesorios  
Incluye conduit, , Prom 6m</t>
  </si>
  <si>
    <t>SUMINISTRO E INSTALACION DE Salida para luminaria con bateria de emergencia, Incluye cableado 2#12 Aislado + 1#12 Desnudo, 
Incluye lampara y todo lo necesario para su correcta instalación y accesorios ,  
Incluye conduit, Prom 6m</t>
  </si>
  <si>
    <t>SUMINISTRO E INSTALACION DE Salida para sensor de presencia 360 grados, 
Incluye cableado 2#12 Aislado + 1#12 Desnudo, sensor y todo lo necesario para su correcta instalación y accesorios ,  
incluye conduit, Prom 6m</t>
  </si>
  <si>
    <t>SUMINISTRO E INSTALACION DE Salida para Tomacorriente doble 1F GFCI con polo a tierra, Incluye cableado 2#12 Aislado + 1#12 Desnudo,
Incluye tomacorriente y todo lo necesario para su correcta instalación y accesorios, 
Incluye conduit.  Prom 4m</t>
  </si>
  <si>
    <t>SUMINISTRO E INSTALACION DE Salida para Tomacorriente doble polo a tierra , Incluye cableado 2#12 Aislado + 1#12 Desnudo,
INcluye tomacorriente y todo lo necesario para su correcta instalación y accesorios, 
Incluye conduit, Prom 4m</t>
  </si>
  <si>
    <t>SUMINISTRO E INSTALACION DE Salida para  Tomacorriente doble para hornos micro ondas , 
Incluye cableado 2#10 Aislado + 1#10 Desnudo, 
incluye tomacorriente y todo lo necesario para su correcta instalación y accesorios,  
incluye conduit, Prom 10m</t>
  </si>
  <si>
    <t>SUMINISTRO E INSTALACION DE Salida para  Tomacorriente doble polo a tierra  Toma regulada , 
Incluye cableado 2#12 Aislado + 1#12 Desnudo, 
Incluye tomacorriente y todo lo necesario para su correcta instalación y accesorios,  
incluye conduit, Prom 4m</t>
  </si>
  <si>
    <t>SUMINISTRO E INSTALACION DE Salida para  Tomacorriente doble para nevera , 
Incluye cableado 2#10 Aislado + 1#10 Desnudo,
Incluye tomacorriente y todo lo necesario para su correcta instalación y accesorios, 
Incluye conduit, Prom 10m</t>
  </si>
  <si>
    <t>SUMINISTRO E INSTALACION DE Salida para Secador de mano (en tubo de 3/4" y cable 2#10+10T Cu) , 
Incluye todo lo necesario para su correcta instalación y accesorios, 
incluye conduit, Prom 4m, no incluye secador</t>
  </si>
  <si>
    <t>SUMINISTRO E INSTALACION DE SALIDA ELECTRICA EN TUBERIA SCH 40 3/4" EN CABLE 2#12+1#12T Cu PARA SENSOR DE SANITARIO, 
INCLUYE FLUXOMETRO SENSOR SANITARIO</t>
  </si>
  <si>
    <t>SUMINISTRO E INSTALACION DE ACOMETIDA ELECTRICA EN TUBERIA EMT 1Ø1-1/4",  en  3#8+8+10T Cu, Conexión de  tablero general a tableros independientes , 
Incluye accesorios y cable.  USO GENERAL</t>
  </si>
  <si>
    <t>SUMINISTRO E INSTALACION DE Salida electrica  en tuberia sch 40 para  Interruptor Sencillo, 
 Incluye cableado 2#12 Aislado + 1#12 Desnudo, aparato y todo lo necesario para su correcta instalación, Prom 4m</t>
  </si>
  <si>
    <t>SUMINISTRO E INSTALACION DE Salida electrica  en tuberia sch 40 para  Interruptor Doble  ,
 Incluye cableado 3#12 Aislado + 1#12 Desnudo, aparato y todo lo necesario para su correcta instalación, Prom 4m</t>
  </si>
  <si>
    <t>BANCO DE DUCTO TIPO NORMA CODENSA CS 207 - Para Canalización de 2 Ø 3" Tipo TDP- ZONA VERDE
(Incluye excavación, base en arena de peña, relleno con tierra de la excavación compactada en capas de 15 cm, banda plástica, empradización y retiro de material sobrante de la excavación a botadero).</t>
  </si>
  <si>
    <t>SUMINISTRO E INSTALACION DE BANDEJA TIPO MALLA DE 80X200 mm  ACABADO ELECTROZINCADO, Bandeja con malla de varillas de acero electrosoldadas. 
INCLUYE ACCESORIOS DE FIJACIÓN Y TODO LO NECESARIO PARA SU CORRECTO  FUNCIONAMIENTO</t>
  </si>
  <si>
    <t xml:space="preserve">DUCTO PARA CAMBIO DE CIRCUITO PVC SUBTERRANEO A TUBO IMC DE 3” Norma Codensa AE 238 
INCLUYE EXCAVACION Y TODO LO NECESARIO OARA SU CORRECTO FUNCIONAMIENTO </t>
  </si>
  <si>
    <t xml:space="preserve">SUMINISTRO E INSTALACION DE ACOMETIDA ELECTRICA TRIFASICA (3#8+8+10T)  COBRE.  Conexión de  tablero general a tablero Bombas Tratamiento y T. Bombas Potable , 
Incluye accesorios y cable. </t>
  </si>
  <si>
    <t>BANCO DE DUCTO TIPO NORMA CODENSA CS 207 - Para Canalización de 2 Ø 2" y  1 Ø 1-1/4" Tipo TDP- ZONA VERDE 
(Incluye excavación, base en arena de peña, relleno con tierra de la excavación compactada en capas de 15 cm, banda plástica, empradización y retiro de material sobrante de la excavación a botadero).</t>
  </si>
  <si>
    <t>SUMINISTRO E INTALACION DE TABLERO DE CONTROL ILUMINACION C.I RESTAURANTE PRIMER PISO,
(Incluye caja metalica, interruptores de codillos, elementos de soporte y derivacion para interruptores y demas elementos para correcto fucionamiento)</t>
  </si>
  <si>
    <t>SUMINISTRO E INSTALACION DE ACOMETIDA ELECTRICA TRIFASICA 3x(3#4/0+4/0+2/0T Cu) COBRE. 
Incluye todo lo necesario para su correcta instalación y funcionamiento.</t>
  </si>
  <si>
    <t>SUMINISTRO E INSTALACION DE GABINETE DE COMUNICACIONES TIPO RACK DE 19 UNIDADES CON ORGANIZADORES ,
Incluye accesorios y todo lo necesario para su correcta instalación</t>
  </si>
  <si>
    <t>SUMINISTRO E INSTALACION SALIDA DATOS DOBLE 
Incluye: cable utp cat 6a, face plate, jack, ponchado y demás accesorios necesarios para su correcta instalación y funcionamiento. Instalados por instalador autorizado y certificado por el fabricante COMSCO. Prom 15m</t>
  </si>
  <si>
    <t>SUMINISTRO E INSTALACION DE SALIDA ACCESS POINT. 
Incluye  accesorios y  todo lo necesario para su correcta instalación.</t>
  </si>
  <si>
    <t>SUMINISTRO E INSTALACION DE CABLE UTP CATEGORIA 6A .
 Incluye  accesorios y  todo lo necesario para su correcta instalación.</t>
  </si>
  <si>
    <t>SUMINISTRO E INSTALACION DE BANDEJA DE COMUNICACIONES DE 20X8CM TIPO MALLA. 
Incluye  accesorios y  todo lo necesario para su correcta instalación.</t>
  </si>
  <si>
    <t>SUMINISTRO Y PUESTA EN FUNCIONAMIENTO DE PATCH PANEL DE  24 PUERTOS, Categoría 6A UTP, 10G. 
INCLUYE ACCESORIOS DE FIJACIÓN Y TODO LO NECESARIO PARA SU CORRECTO FUNCIONAMIENTO. (debe ser compatible con los sistemas actuales de la UMNG)</t>
  </si>
  <si>
    <t>SUMINISTRO E INSTALACION DE PATCH CORD CAT 6A BLINDADO DE 1,5 MTS AZUL AMP, 
incluye accesorios y todo lo necesario para su correcta instalación</t>
  </si>
  <si>
    <t xml:space="preserve">SUMINISTRO E INSTALACION DE MULTITOMA PDU CERTIF  
incluye accesorios y todo lo necesario para su correcta instalaciónICADA PARA RACK </t>
  </si>
  <si>
    <t>SUMINISTRO E INSTALACION PARA VENTILADOR PARA RACK
Incluye accesorios y todo lo necesario para su correcta instalación</t>
  </si>
  <si>
    <t>SUMINISTRO  E INSTALACION DE LA UPS DE 3KVA 110V 
 Incluye accesorios y todo lo necesario para su correcta instalación</t>
  </si>
  <si>
    <t>SUMINISTRO E INSTALACION DE SALIDA CAMARA DE VIGILACIA INTERIOR (NO INCLUYE CAMARA).
Incluye  accesorios y  todo lo necesario para su correcta instalación.</t>
  </si>
  <si>
    <t>SUMINISTRO E INSTALACION DE SALIDA CAMARA DE VIGILACIA EXTERIOR (NO INCLUYE CAMARA).
Incluye  accesorios y  todo lo necesario para su correcta instalación.</t>
  </si>
  <si>
    <t>SUMINISTRO E INSTALACION DE CABLE UTP CATEGORIA 6A .
Incluye  accesorios y  todo lo necesario para su correcta instalación.</t>
  </si>
  <si>
    <t>SUMINISTRO E INSTALACION DE CAMARA DE VIGILACIA INTERIOR.
 Incluye  accesorios y  todo lo necesario para su correcta instalación.</t>
  </si>
  <si>
    <t>SUMINISTRO E INSTALACION DE CAMARA DE VIGILACIA EXTERIOR .
 Incluye  accesorios y  todo lo necesario para su correcta instalación.</t>
  </si>
  <si>
    <t>SUMINISTRO E INSTALACION DE DETECTOR DE HUMO. 
Incluye  accesorios y  todo lo necesario para su correcta instalación.</t>
  </si>
  <si>
    <t>SUMINISTRO E INSTALACION DE DISPOSITIVO DE ALARMA (SIRENA + ESTROBO) .
 Incluye  accesorios y  todo lo necesario para su correcta instalación.</t>
  </si>
  <si>
    <t>SUMINISTRO, INSTALACIÓN, CONFIGURACIÓN Y PUESTA EN FUNCIONAMIENTO DE DETECTOR DE TEMPERATURA DE 135ºF PARA MONTAJE INTERIOR VERTICAL, PARA AMBIENTE CLASIFICADO UL S639, SELLADO HERMÉTICAMENTE.  SALIDA DE CONTACTO.  
INCLUYE TODOS LOS ELEMENTOS NECESARIOS PARA SU CORRECTA INSTALACIÓN Y FUNCIONAMIENTO.</t>
  </si>
  <si>
    <t>SUMINISTRO E INSTALACION DE PANEL DE CONTROL . 
Incluye  accesorios y  todo lo necesario para su correcta instalación.</t>
  </si>
  <si>
    <t>SUMINISTRO E INSTALACION DE TUBERÍA 3/4 EMT Y CABLE 2X18 FPLR4  y  .
 Incluye  accesorios y  todo lo necesario para su correcta instalación.</t>
  </si>
  <si>
    <t>SUMINISTRO E INSTALACION DE TUBERIA DE COBRE L 1 1/4" COLGANTE. 
Incluye todo lo necesario para su correcta instalación,accesorios en cobre, fijaciones, regatas y resane de estas mismas donde se requiera .</t>
  </si>
  <si>
    <t>SUMINISTRO E INSTALACION DE TUBERIA DE COBRE L 1" COLGANTE. 
Incluye todo lo necesario para su correcta instalación,accesorios en cobre, fijaciones, regatas y resane de estas mismas donde se requiera .</t>
  </si>
  <si>
    <t>SUMINISTRO E INSTALACION DE TUBERIA DE COBRE L 3/4" COLGANTE.
 Incluye todo lo necesario para su correcta instalación,accesorios en cobre, regatas, resane y afinado de piso  mismas donde se requiera .</t>
  </si>
  <si>
    <t>SUMINISTRO E INSTALACION DE TUBERIA DE COBRE L 3/4" ENTERRADA. 
Incluye todo lo necesario para su correcta instalación,accesorios en cobre, fijaciones, regatas y resane de estas mismas donde se requiera .</t>
  </si>
  <si>
    <t>SUMINISTRO E INSTALACION DE REGISTRO GAS BOLA Ø=¾".
 Incluye todo lo necesario para su correcta instalación,accesorios en cobre, fijaciones, regatas y resane de estas mismas donde se requiera .</t>
  </si>
  <si>
    <t>SUMINISTRO E INSTALACION DE PLAQUETAS DE IDENTIFICACIÓN. 
 Incluye accesorios y  todo lo necesario para su correcta instalación</t>
  </si>
  <si>
    <t>REGULADOR ASOCIADO SIN VENTEO, CAUDAL (2 -5 M3/H) 
(Incluye universal y accesorios para su correcto funcionamiento) =&gt; REGULADOR GAS NATURAL - SEGUNDA ETAPA - DESDE 4,2 HASTA 12,5 M³/H GN - [INPUT CONNECTOR] 3/4 NPT H - [OUTPUT CONNECTOR] 3/4 NPT H - [MIN.INTEL PRESSURE] 1.7BAR (25PSI) - [MAX.INTEL PRESSURE] 4BAR (60PSI) - [OUTLET PRESSURE] 23 MBAR - [SAFETY] VALVULA DE ALIVIO -  [NOMINAL CAPACITY] 10,4 M3(S)/H GN - [FLOW CAPACITY] 9.03M3(S)/H GN.</t>
  </si>
  <si>
    <t>SUMINISTRO E INSTALACION DE PUNTO DE GAS ( Desde codo de derivación hasta el punto de conexión) .  
Incluye accesorios y  todo lo necesario para su correcta instalación</t>
  </si>
  <si>
    <t>MURO LADRILLO FACHADA Prensado Macizo GRAN FORMATO TIERRA (39 x 11,5 x 5.5 cm.) Arcilla 
(Incluye  grafil 5 mm.)
Incluye Anclajes perforación, adhesivo epoxico y LAVADA DE FACHADA E HIDROFUGADO</t>
  </si>
  <si>
    <t>MURO EN BLOQUE Concreto arquitectónico Split 14 Color Gris. Dim:14*19*39 cm 
(Incluye grouting y refuerzo) Anclajes perforación y adhesivo epóxico y transporte.</t>
  </si>
  <si>
    <t>MURO EN BLOQUE Nº4  Arcilla 33*23*9 cm. 
 Incluye grafil 5 mm.Anclajes perforación y adhesivo epoxico</t>
  </si>
  <si>
    <t>PAÑETE LISO MUROS 1:3  INTERIOR  
( Incluye filos y dilataciones ).</t>
  </si>
  <si>
    <t xml:space="preserve">PAÑETE LISO MUROS 1:3  INTERIOR Impermeabilizado 
(Incluye filos y dilataciones ). PARA BAÑOS Y CUARTO FRIO </t>
  </si>
  <si>
    <t xml:space="preserve">DOVELAS EN CONCRETO FLUIDO (GROUTING) 21 Mpa. 
Incluye refuerzo </t>
  </si>
  <si>
    <t>ALFAJIAS EN CONCRETO 2.500 psi a=0.25 m  e= 0.07m Para ventanas  
(incluye refuerzo y Formaleta )</t>
  </si>
  <si>
    <t xml:space="preserve">ALFAJIAS  Y  CORTAVIENTOS EN CONCRETO 2.500 psi a=0.30m, e= 0.07m  VERTICAL Para ventanas  
(incluye refuerzo y Formaleta ) </t>
  </si>
  <si>
    <t>DINTELES EN CONCRETO   17.5 MPa - (2500 PSI) 
INCLUYE REFUERZO</t>
  </si>
  <si>
    <t xml:space="preserve">FACHALETA MURO LADRILLO FACHADA Prensado Macizo GRAN FORMATO TIERRA (39 x 11,5 x 5.5 cm.) Arcilla 
(Incluye  pegante de alto desempeño) para columnas, muro pantallas , vigas aereas </t>
  </si>
  <si>
    <t>HILADA DE REMATE CON LADRILLO FACHADA Prensado Macizo GRAN FORMATO TIERRA (39 x 11,5 x 5.5 cm.)
 Incluye Anclajes perforación y adhesivo epoxico</t>
  </si>
  <si>
    <t xml:space="preserve">MEDIA CAÑA EN MORTERO DE POLIURETANO CEMENTO Y SE REVISTE EN PASTA EPOXICA CON ACABADO EN poliuretano (SISTEMA URETANO CEMENTO ) </t>
  </si>
  <si>
    <r>
      <t>SUMINISTRO E INSTALACION DE PORCELANATO PARA FACHADAS Ref.</t>
    </r>
    <r>
      <rPr>
        <sz val="10"/>
        <color rgb="FFFF0000"/>
        <rFont val="Arial"/>
        <family val="2"/>
      </rPr>
      <t xml:space="preserve"> FORGE ROJO</t>
    </r>
    <r>
      <rPr>
        <sz val="10"/>
        <rFont val="Arial"/>
        <family val="2"/>
      </rPr>
      <t xml:space="preserve"> 46.1cm x 46.1cm  (para portico de ingreso) O SIMILAR </t>
    </r>
  </si>
  <si>
    <r>
      <t>SUMINISTRO E INSTALACION DE PISO CERAMICA TIPO PIZARRA NEGRA 60X30X6-9 mm Natural o Similar .</t>
    </r>
    <r>
      <rPr>
        <sz val="10"/>
        <color rgb="FFFF0000"/>
        <rFont val="Arial"/>
        <family val="2"/>
      </rPr>
      <t>Corona</t>
    </r>
    <r>
      <rPr>
        <sz val="10"/>
        <rFont val="Arial"/>
        <family val="2"/>
      </rPr>
      <t xml:space="preserve"> o equivalente.  (Incluye boquilla  y mortero de pega)</t>
    </r>
  </si>
  <si>
    <r>
      <t>GUARDAESCOBA CERAMICA PISO PIZARRA NATURAL o Similar. Tipo</t>
    </r>
    <r>
      <rPr>
        <sz val="10"/>
        <color rgb="FFFF0000"/>
        <rFont val="Arial"/>
        <family val="2"/>
      </rPr>
      <t xml:space="preserve"> Corona </t>
    </r>
    <r>
      <rPr>
        <sz val="10"/>
        <rFont val="Arial"/>
        <family val="2"/>
      </rPr>
      <t xml:space="preserve">o equivalente. 
(Incluye boquilla y mortero de pega.)   </t>
    </r>
  </si>
  <si>
    <t xml:space="preserve">BOCAPUERTA EN GRANITO COLOR SEGÚN DISEÑO, FUNDIDO EN SITIO ancho=0,15 m; e=5 mm 
(Incluye destroncada, pulida y brillada + dilataciones en bronce y mortero de nivelación) ( Separar espacios ) </t>
  </si>
  <si>
    <t>ESTUCO Y PINTURA  Acrilica para exteriores (5 años)  3 MANOS Fachadas 
(Incluye estuco, 1 mano en pintura tipo 2 y dos manos en pintura  Acrilica para exteriores (5 años) , filos y dilataciones). 
Color según diseño. PARA PLACA DE PORTICO DE INGRESO</t>
  </si>
  <si>
    <t xml:space="preserve">ESTUCO Y VINILO 3 MANOS Sobre Muro Interior 
(Incluye estuco, 1 mano en pintura tipo 2  y dos manos en pintura tipo 1, filos y dilataciones). </t>
  </si>
  <si>
    <t xml:space="preserve">CIELORASO METALICO RA,Tipo Tile Lay - In  perforado  o equivalente.Dimensiones 0.609x0.609m. 
Incluye perfileria autoensamble y ángulo perimetral.PARA COCINAS DE RESTAURANTE, BAÑOS </t>
  </si>
  <si>
    <t>PINTURA PARA ESTRUCTURA METALICA A LA VISTA  BAJO PLACA DE ALTA RESISTENCIA 
( incluye 2 manos en  pintura epoxic) a poliamida</t>
  </si>
  <si>
    <t>SUMINISTRO E INSTALACIÓN DE TAZA BALTICO EP Ref. 113121001  color blanco, para sensor - No incluye sensor.</t>
  </si>
  <si>
    <t xml:space="preserve">SUMINISTRO E INSTALACIÓN DE ORINAL ARRECIFE ENTRADA SUPERIOR COLOR BLANCO, para sensor. 
Incluye accesorios -  No incluye sensor. </t>
  </si>
  <si>
    <t xml:space="preserve">SUMINISTRO E INSTALACIÓN DE BARRA DISCAPACITADOS ABATIBLE 60 X30X19  EN  ACERO INOXIDABLE SATINADO 
INCLUYE TODOS LOS ELEMENTOS DE FIJACION </t>
  </si>
  <si>
    <t xml:space="preserve">SUMINISTRO E INSTALACIÓN DE BARRA DISCAPACITADOS LONG 0,60  EN  ACERO INOXIDABLE SATINADO 
INCLUYE TODOS LOS ELEMENTOS DE FIJACION </t>
  </si>
  <si>
    <t xml:space="preserve">SUMINISTRO E INSTALACIÓN DE SANITARIO ADRIATICO DISCAPACITADOS.
Incluye todos los accesorios necesarios para su correcta instalación. Cumpla norma ADA </t>
  </si>
  <si>
    <r>
      <t xml:space="preserve">SUMINISTRO E INSTALACIÓN DE COMBO Tipo </t>
    </r>
    <r>
      <rPr>
        <sz val="10"/>
        <color rgb="FFFF0000"/>
        <rFont val="Arial"/>
        <family val="2"/>
      </rPr>
      <t>AVANT</t>
    </r>
    <r>
      <rPr>
        <sz val="10"/>
        <rFont val="Arial"/>
        <family val="2"/>
      </rPr>
      <t>I Color Blanco 
(Incluye sanitario coton, de bajo consumo 4.8, lavamanos de pedestal avanti , griferia sencilla piscis).</t>
    </r>
  </si>
  <si>
    <t>SUMINISTRO E INSTALACIÓN DE LAVAMANOS AQUAJET CF HG Colgar. Ref. O12911001 o equivalente. GRIFERIA ANTIVANDALICA LAVAMANOS DE EMPOTRAR PUSH PICO DE SEGURIDAD tipo Grival o equivalente.
(Incluye sifón desagüe y griflex).</t>
  </si>
  <si>
    <r>
      <t>SUMINISTRO E INSTALACIÓN DE LAVAMANOS SPACE FFC BLANCO REF 203011001. 
(Incluye   GRIFERIA ANTIVANDALICA LAVAMANOS DE EMPOTRAR PUSH PICO DE SEGURIDAD tipo</t>
    </r>
    <r>
      <rPr>
        <sz val="10"/>
        <color rgb="FFFF0000"/>
        <rFont val="Arial"/>
        <family val="2"/>
      </rPr>
      <t xml:space="preserve"> Grival o</t>
    </r>
    <r>
      <rPr>
        <sz val="10"/>
        <rFont val="Arial"/>
        <family val="2"/>
      </rPr>
      <t xml:space="preserve"> equivalente. )
(incluye sifón desagüe y griflex).</t>
    </r>
  </si>
  <si>
    <t xml:space="preserve">SUMINISTRO E INSTALACIÓN DE ESPEJO   4 mm. Biselado y Pulido cuatro lados. Flotante  
(Suministro e instalación incluyendo los elementos de fijación al muro). PARA BAÑOS </t>
  </si>
  <si>
    <r>
      <t xml:space="preserve">SUMINISTRO E INSTALACIÓN MESON EN CONCRETO EN </t>
    </r>
    <r>
      <rPr>
        <sz val="10"/>
        <color rgb="FFFF0000"/>
        <rFont val="Arial"/>
        <family val="2"/>
      </rPr>
      <t xml:space="preserve">GRANITO BLANCO HUILA </t>
    </r>
    <r>
      <rPr>
        <sz val="10"/>
        <rFont val="Arial"/>
        <family val="2"/>
      </rPr>
      <t xml:space="preserve">INCLUYE PULIMIENTO  Ancho:0.60 m. e=0.10m  Instalado con SOPORTES METALICOS (Suministro e instalación con soportes metálicos anclado, pulido y brillado). PARA BATERIA DE BAÑOS </t>
    </r>
  </si>
  <si>
    <r>
      <t>MESON EN MARMOL</t>
    </r>
    <r>
      <rPr>
        <sz val="10"/>
        <color rgb="FFFF0000"/>
        <rFont val="Arial"/>
        <family val="2"/>
      </rPr>
      <t xml:space="preserve"> NEGRO SAN GIL</t>
    </r>
    <r>
      <rPr>
        <sz val="10"/>
        <rFont val="Arial"/>
        <family val="2"/>
      </rPr>
      <t xml:space="preserve">  Ancho:0.60 m.  Instalado con SOPORTES METALICOS 
(Suministro e instalación con soportes metálicos anclado, pulido y brillado). PARA COCINAS RESTAURANTE </t>
    </r>
  </si>
  <si>
    <r>
      <t xml:space="preserve">SUMINISTRO E INSTALACION DE CONEXION </t>
    </r>
    <r>
      <rPr>
        <sz val="10"/>
        <color rgb="FFFF0000"/>
        <rFont val="Arial"/>
        <family val="2"/>
      </rPr>
      <t>SIAMESA</t>
    </r>
    <r>
      <rPr>
        <sz val="10"/>
        <rFont val="Arial"/>
        <family val="2"/>
      </rPr>
      <t xml:space="preserve"> 4" X 2 BOCAS  2 1 /2"</t>
    </r>
  </si>
  <si>
    <t>PUERTA METALICA Lámina Cold Rolled Cal. 18 Tipo PANEL con MARCO SENCILLO 
( Incluye anticorrosivo + pintura ELECTROSTATICA + marco cold rolled cal. 18 cargados en concreto). 
Incluye el suministro de todos los accesorios requeridos para el correcto montaje,chapa manija  plana . 
(Suministro e Instalación).  PUERTA 1</t>
  </si>
  <si>
    <t>PUERTA EN ALUMINIO ANODIZADO MATE NATURAL. VIDRIO LAMINADO 8 mm  CON PELICULA  VINILO AZUL DOBLE CARA , SEGUN PLANOS. SEGÚN DETALLE 
 Incluyen el suministro de todos los accesorios requeridos para el correcto montaje,  chapa manija  plana PUERTA 2</t>
  </si>
  <si>
    <t>PUERTA METALICA DOBLE Lámina Cold Rolled Cal. 18 Tipo PANEL con MARCO MONTANTE .
 ( Incluye anticorrosivo + pintura ESMALTE + marco cold rolled cal. 18 cargados en concreto).
 Incluye el suministro de todos los accesorios requeridos para el correcto montaje. 
(Suministro e Instalación).CERRADURA Y MANIJAS . Según detalle. P3</t>
  </si>
  <si>
    <t>SUMINISTRO E INSTALACIÓN DE PUERTA CON PERSIANA DE VENTILACIÓN EN ALUMINIO ANODIZADO CRUDO MATE manija cromada y  cerradura PLANA, marco en aluminio anodizado color crudo mate,
Incluye todos los accesorios para su correcto montaje. (Segun detalle) P5-P8</t>
  </si>
  <si>
    <t>SUMINISTRO E INSTALACIÓN DE PUERTA ANTIPANICO SENCILLA, 
incluye 1 hoja en lamina C.R cal. 18, marco en lamina C.R cal. 18 anclado y cargado en concreto, refuezo omega en cal. 18, 2 cerraduras antipanico importada y certificada norma UL, manija externa en aluminio pintado con 3 llaves, 3 bisagras de 4" x 1" con rodamiento cromado de 0.5, empaque intumescente norma UL en el contorno del marco para mayor hermeticidad, aislante termico, en lana mineral de roca volcanica, 2 brazos hidraulicos norma UL, terminada en pintura electrostatica color gris plata.Incluye transporte. P 10</t>
  </si>
  <si>
    <t xml:space="preserve">SUMININISTRO E INSTALACION DE DIVISION DE BAÑOS EN VIDRO DE 8 MM  Y PELICULA VINILO DE COLORES POR LAS DOS CARAS ESTRUTURA DE APOYO  Cal. 20. SISTEMA CON APOYO A PISO EN ACERO INOXIDABLE.
 Incluye marco, chapetas, refuerzos, pasador de cierre y platinas, manijas y cerradura de seguridad </t>
  </si>
  <si>
    <t xml:space="preserve">SUMINISTRO E INSTALACION DE FACHADA EN panel composite formado por dos láminas de aluminio unidas a un núcleo mineral,  
incluye angulo de soporte  y sello de juntas , Color según diseño. Incluye accesorios ANGUK , anclaje. </t>
  </si>
  <si>
    <t>SUMINISTRO E INSTALACION DE PUERTA REJA CON PERFILES 50*150 mm CON MALLA ESLABONADA TRIPLE RIEL, SEGÚN DISEÑO, 
INCLUYE TODOS LOS ACCESORIOS NECESARIOS PARA SU INSTALACION Y CORRECTA PUESTA EN FUNCIONAMIENTO</t>
  </si>
  <si>
    <t>SUMINISTRO E INSTALACION VENTANAS DE UN MODULO CON MARCO EN ALUMINIO, VIDRIO 5MM Y REJILLA DE VENTILACIÓN GRADUABLE INTERNAMENTE. 
Incluye todo lo necesario para su correcta instalación V1</t>
  </si>
  <si>
    <t>SUMINISTRO E INSTALACION VENTANAS CON MARCO EN ALUMINIO, VIDRIO 5MM, DIVIDIDO EN TRES MODULOS, REJILLA DE VENTILACIÓN GRADUABLE INTERNAMENTE Y TRES VENTANILLAS CORREDIZAS SUPERIORES. 
Incluye todo lo necesario para su correcta instalación V3-V10</t>
  </si>
  <si>
    <t>SUMINISTRO E INSTALACION VENTANAS CON MARCO EN ALUMINIO, VIDRIO 5MM, DE 1 Y 2 DOS MODULOS, REJILLA DE VENTILACIÓN GRADUABLE INTERNAMENTE Y VENTANILLAS CORREDIZAS SUPERIORES. 
Incluye todo lo necesario para su correcta instalación V7-V8</t>
  </si>
  <si>
    <t>SUMINISTRO E INSTALACION REJILLA  DE VENTILACION EN ALUMINIO GRADUABLE INTERNAMENTE.  
Incluye todo lo necesario para su correcta instalación V6</t>
  </si>
  <si>
    <t>SUMINISTRO E INSTALACION VENTANAS CON MARCO EN ALUMINIO, VIDRIO 5MM, DE 2 Y 3 DOS MODULOS, REJILLA DE VENTILACIÓN GRADUABLE INTERNAMENTE .
 Incluye todo lo necesario para su correcta instalación V2</t>
  </si>
  <si>
    <t>SUMINISTRO E INSTALACIÓN CELOSIA EN ALUMINIO ANODIZADO Color Natural 
(Incluye marco en perfileria 1/2"x1/2", operador y seguro integrado, paneles en lámina de aluminio) . 
Incluye el suministro e instalación de todos los accesorios requeridos para el correcto montaje.n</t>
  </si>
  <si>
    <t>BORDILLO PREFABRICADO EN CONCRETO A-80, 20mm x 80mm x 35mm O SIMILAR. 
Incluye relleno en sub-base granular y mortero de ajuste o nivelación.</t>
  </si>
  <si>
    <t>PLACA DE CONTRAPISO EN CONCRETO f'c = 28 Mpa. e=0,1m. 
Incluye formaleta, no incluye acero de refuerzo.</t>
  </si>
  <si>
    <r>
      <t xml:space="preserve">EMPRADIZACIÓN  
(Incluye </t>
    </r>
    <r>
      <rPr>
        <sz val="10"/>
        <color rgb="FFFF0000"/>
        <rFont val="Arial"/>
        <family val="2"/>
      </rPr>
      <t>pasto kikuy</t>
    </r>
    <r>
      <rPr>
        <sz val="10"/>
        <rFont val="Arial"/>
        <family val="2"/>
      </rPr>
      <t>o, mano de obra y tierra negra).</t>
    </r>
  </si>
  <si>
    <t>JARDINES EXTERIORES 
(Incluye plantas ornamentales 8 A 10 und, tierra negra y pradización ).</t>
  </si>
  <si>
    <r>
      <t xml:space="preserve">CERRAMIENTO EN CERCA </t>
    </r>
    <r>
      <rPr>
        <sz val="10"/>
        <color rgb="FFFF0000"/>
        <rFont val="Arial"/>
        <family val="2"/>
      </rPr>
      <t>VIVA EUGENIA</t>
    </r>
    <r>
      <rPr>
        <sz val="10"/>
        <rFont val="Arial"/>
        <family val="2"/>
      </rPr>
      <t xml:space="preserve"> AMARILLA </t>
    </r>
  </si>
  <si>
    <t xml:space="preserve">MALLA ELECTROSOLDADA DE  6.5 MM  C/ 0.15 , Para placa de entrepiso. 
Incluye suministro fijación e instalación. </t>
  </si>
  <si>
    <t>FABRICACION, SUMINISTRO E INSTALACION DE PETALO, con estructura tubular terminada en pintura esmalte gris, membrana en lona blanca, 
Incluye dado de cimentacion en concreto armado y micropilote de minimo 3 mts en concreto armado con canastilla en acero y placa de contrapiso y terminado en gres, 
Incluye todo lo necesario para su correcta construccion, instalacion y puesta en funcionamiento.</t>
  </si>
  <si>
    <r>
      <t xml:space="preserve">SUMINISTRO E INSTALACIÓN SISTEMA EXTRACCION </t>
    </r>
    <r>
      <rPr>
        <b/>
        <sz val="10"/>
        <color theme="1"/>
        <rFont val="Arial"/>
        <family val="2"/>
      </rPr>
      <t xml:space="preserve">COCINA
</t>
    </r>
    <r>
      <rPr>
        <sz val="10"/>
        <color theme="1"/>
        <rFont val="Arial"/>
        <family val="2"/>
      </rPr>
      <t xml:space="preserve">INCLUYE:CAMPANA EXTRACTORA MURAL 650x2550x500h EXTRACTOR  TH 200 2 HP TRIFASICO 4500 CFM 2” CA. CONDUCTOS Y ACCESORIOS PARA </t>
    </r>
    <r>
      <rPr>
        <sz val="10"/>
        <color rgb="FFFF0000"/>
        <rFont val="Arial"/>
        <family val="2"/>
      </rPr>
      <t>CAMPANA LAM GALV</t>
    </r>
    <r>
      <rPr>
        <sz val="10"/>
        <color theme="1"/>
        <rFont val="Arial"/>
        <family val="2"/>
      </rPr>
      <t xml:space="preserve"> CAL 18, ARRANCADOR M1/09/6.3-10, CABLE ENCAUCHETADO Y TODO LO NECESARIO PARA SU CORRECTA INSTALACION</t>
    </r>
  </si>
  <si>
    <t>LAVAPLATOS DE EMPOTRAR EN ACERO INOXIDABLE - Dimensiones 45 x 49 cm. 
(suministro e instalación)</t>
  </si>
  <si>
    <t xml:space="preserve">GRIFERIA PARA LAVAPLATOS SENCILLO PICO CISNE CROMO
 (Incluye Kit griferia)  
(Iincluye instalacion y todo lo necesario para su correcto funcionamiento)  </t>
  </si>
  <si>
    <t xml:space="preserve">Aviso luminico neoflex   altura 1 mts y long 2 mts, 
Incluye instalacion y todos los elementos necesarios para su correcto funcionamiento </t>
  </si>
  <si>
    <t>SUMINISTRO E INSTALACIÓN DE CAJA DE INSPECCIÓN PARA ALUMBRADO PÚBLICO Y ACOMETIDAS EN B.T. NORMA CODENSA CS-274 (Excavación en zona verde o zona dura, Base en recebo común, Placa en concreto, Ladrillo común, Placa de Identificación, Marco y Tapa). 
INCLUYE  TODO LO NECESARIO PARA SU CORRECTO FUNCIONAMIENTO.</t>
  </si>
  <si>
    <t>SUMINISTRO E INSTALACIÓN DE CAJA DE INSPECCIÓN SENCILLA PARA CANALIZACIÓN DE M.T. Y B.T. NORMA CODENSA CS-275 (Excavación en zona verde o zona dura, Base en recebo común, Placa en concreto, Ladrillo común, Placa de Identificación, Marco y Tapa). 
INCLUYE  TODO LO NECESARIO PARA SU CORRECTO FUNCIONAMIENTO.</t>
  </si>
  <si>
    <t>SUMINISTRO E INSTALACIÓN DE CAJA DE INSPECCIÓN DOBLE PARA CANALIZACIÓN DE M.T. Y B.T. NORMA CODENSA CS-276 (Excavación en zona verde o zona dura, Base en recebo común, Placa en concreto, Ladrillo común, Placa de Identificación, Marco y Tapa). 
INCLUYE  TODO LO NECESARIO PARA SU CORRECTO FUNCIONAMIENTO.</t>
  </si>
  <si>
    <t>BANCO DE DUCTO TIPO NORMA CODENSA CS 217 - Para Canalización de 4 Ø 6" Tipo TDP - EN ZONA DURA 
(Incluye excavación, base en arena de peña, relleno Base Granular B-600, banda plástica y concreto para pavimento).</t>
  </si>
  <si>
    <t>BANCO DE DUCTO TIPO NORMA CODENSA CS 217 - Para Canalización de 4 Ø 6" Tipo TDP- ZONA VERDE 
(Incluye excavación, base en arena de peña, relleno Base Granular B-600, banda plástica y concreto para pavimento).</t>
  </si>
  <si>
    <t xml:space="preserve">TRAMITES POR PARTE DE INGENIERO ELECTRICISTA ANTE OPERADOR DE RED LOCAL (O.R). 
INCLUYE TODAS Y CADA UNA DE LAS GESTIONES(solicitud y/o modificación de la factibilidad, ajuste y/o elaboración de planos y calculos de ser requerido de acuerdo a los requerimientos de la factibilidad), TRAMITES O ACIONES REQUERIDAS Y/O EXIGIDAS A QUE HAYA LUGAR A FIN DE PODER HACER USO DE LAS INSTALACIONES CON LA DEBIDA LEGALIZACION DEL SUMINISTRO DE ENERGIA ELECTRICA, TALES COMO AJUSTE DE PLANOS Y CALCULOS, ROTULACION, DE ACUERDO A LOS FORMAATOS OR, RADICACIÓN Y SEGUMIENTO A LA DOCUMENTACION, COORDINACION DE VISITAS Y GESTIONES ANTE EL O.R. </t>
  </si>
  <si>
    <t>SALIDA INTERRUPTOR SENCILLO EN TUBERIA CONDUIT EMT 3/4", ALAMBRE No 12 AWG.
 INCLUYE APARATO Prom 5 m</t>
  </si>
  <si>
    <t>SUMINISTRO, INSTALACIÓN Y PUESTA EN FUNCIONAMIENTO DE PLANTA ELECTRICA TIPO EN CABINA INSONORA CAPACIDAD NOMINAL DE 300 kVA , 60Hz, NIVEL DE RUIDO (1 METRO DE DISTANCIA &gt;75dB) Y OPERAR A (2600 msnm). Con Tablero de control digital, Amortiguadores de vibración, Tanque combustible incorporado en la base, Protección de sobre corriente en el tablero, Silenciador de escape residencial, Acople flexible, Cargador automático de baterías, Módulo de arranque automático, Sensor de bajo nivel de refrigerante, Precalentador de camisas, Gobernador electrónico, Manual de instrucciones y catálogos, Ficha Técnica de (motor y generador), Capacitación de manejo en la entrega y puesta en funcionamiento de la planta, Breaker termomagnético.  
INCLUYE CERTIFICADO DE CONFORMIDAD DE PRODUCTO RETIE Y TODO LO NECESARIO PARA SU CORRECTO FUNCIONAMIENTO.</t>
  </si>
  <si>
    <t>SUMINISTRO E INSTALACIÓN Y PUESTA EN FUNCIONAMIENTO DE TRANSFORMADOR TRIFÁSICO EN RESINA EPOXICA CLASE F DE 225 KVA, CELDA DE PROTECCIÓN DEL TRANSFORMADOR, Nivel de Tensión de Entrada 11.4kV o 13.2kV según requerimiento , Nivel de Tensión de Salida 208/100 V, Conexión Dyn5, Vigilante de Temperatura,
Incluye DPS Calidad, Garantía de Fabrica de 3 años o superior, protocolos de prueba del transformador, Certificado de producto RETIE. INCLUYE ACCESORIOS DE FIJACIÓN, CONEXIÓN Y TODO LO NECESARIO PARA SU CORRECTO FUNCIONAMIENTO.</t>
  </si>
  <si>
    <t>PRUEBAS DE AISLAMIENTO DE CABLE XLPE O EPR, SERIE 15 kV, MEDIANTE PRUEBA VERY LOW FRECUENCY (VLF) .
 INCLUYE ACOMETIDA CON PASE Y DICTAMEN DE CONFORMIDAD DEL CABLE EMITIDO POR PROFESIONAL COMPETENTE ACREDITADO POR EL ORGANISMO NACIONAL DE ACREDITACIÓN DE COLOMBIA (ONAC).)</t>
  </si>
  <si>
    <t>SUMINISTRO, INSTALACIÓN Y PUESTA EN FUNCIONAMIENTO DE INTERRUPTOR TRIFASICO INDUSTRIAL GRADUABLE EN CAJA MOLDEADA I nominal 250 A, regulable de 200 a 250 A, Icu 60 kA a 240 V, 36kA a 400 V. DE CALIDAD superior de marca reconocida y homologada por el CIDET.
 INCLUYE TODO LO NECESARIO PARA SU CORRECTO FUNCIONAMIENTO</t>
  </si>
  <si>
    <t xml:space="preserve">MANIOBRA DE LÍNEA VIVA EN MEDIA TENSIÓN ESTA ACTIVIDAD 
INCLUYE ALQUILER DE EQUIPO Y MANO DE OBRA </t>
  </si>
  <si>
    <t>SUMINISTRO, INSTALACIÓN Y PUESTA EN FUNCIONAMIENTO DE INTERRUPTOR TRIPOLAR TERMOMAGNETICO EN CAJA MOLDEADA FIJO, CORRIENTE NOMINAL 20 A, 25 kA, 240 V, En calidad superior o de características técnicas superiores.
 INCLUYE ACCESORIOS DE FIJACIÓN, CONEXIÓN Y TODO LO NECESARIO PARA SU CORECTO FUNCIONAMIENTO.</t>
  </si>
  <si>
    <t>SUMINISTRO E INSTALACIÓN DE INTERRUPTOR TRIFASICO INDUSTRIAL EN CAJA MOLDEADA CON UNIDAD DE DISPARO TERMOMAGNETICA FIJA  32A, 25 kA CALIDAD o superior de marca reconocida y homologada por el CIDET. 
INCLUYE TODO LO NECESARIO PARA SU CORRECTO FUNCIONAMIENTO.</t>
  </si>
  <si>
    <t>SUMINISTRO E INSTALACIÓN DE INTERRUPTOR TRIFASICO INDUSTRIAL EN CAJA MOLDEADA CON UNIDAD DE DISPARO TERMOMAGNETICA FIJA  50A, 25 kA CALIDAD  superior de marca reconocida y homologada por el CIDET. 
INCLUYE TODO LO NECESARIO PARA SU CORRECTO FUNCIONAMIENTO.</t>
  </si>
  <si>
    <r>
      <t>SUMINISTRO, INSTALACIÓN Y PUESTA EN FUNCIONAMIENTO BLOQUE DE CELDAS (celda de entrada, celda de salida, celda de protección) : (2 unidades) SUMINISTRO, INSTALACIÓN Y PUESTA EN FUNCIONAMIENTO DE CELDA EN MEDIA TENSIÓN TIPO GIS  Y EMBARRADO- AISLADA EN GAS SF6, TRIFÁSICA, NORMAS IEC 62271-1 Y 62271-200, TIPO 8DJH En calidad SIEMENS o características técnicas iguales o superiores, VN: 17.5 KV, IN: 630 A, ICC: Min 25kA (1s), Frecuencia 60 HZ, Clasificación IAC-AFLR, METAL CLAD,  Cuba en acero inoxidable, Tipo interior, Operación manual   y sistema de detección de tensión, con seccionador de operación bajo carga de tres posiciones (conectado, desconectado-tierra), Acondicionado con enclavamientos lógicos mecánicos y dispositivos de inmovilización, Grado de protección de media tensión IP65, Baja tensión IP3X y envolvente celdas protección mínimo IP2X, Terminales conectadores tipo T acorde al OR para el medidor  para los cables en 17.5 kV, Puesta a tierra de la celda, Elementos calefactores controlados por termostato, Pilotos de señalización y demás actividades para su correcto funcionamiento como alambrado, Manuales de operación de la celda, Manuales de operación del sistema eléctrico de la  subestación  y  capacitación para los técnicos en operación  de los equipos, (1 unidadad) CELDA  DE PROTECCIÓN CON FUSIBLE EN MEDIA TENSIÓN,</t>
    </r>
    <r>
      <rPr>
        <sz val="10"/>
        <color rgb="FFFF0000"/>
        <rFont val="Arial"/>
        <family val="2"/>
      </rPr>
      <t>MARCA SIEMENS, SCHNEIDER,ABB   Y EMBARRADO- AISLADA EN GAS SF</t>
    </r>
    <r>
      <rPr>
        <sz val="10"/>
        <rFont val="Arial"/>
        <family val="2"/>
      </rPr>
      <t xml:space="preserve">6, TRIFÁSICA, NORMAS IEC 62271-1 Y 62271-200, TIPO 8DJH MARCA SIEMENS O CARACTERÍSTICAS TÉCNICAS IGUALES O SUPERIORES.  VN: 17.5 kV, IN: 630 A, ICC: Min 20 kA (1S),  60 Hz, CLASIFICACIÓN IAC-AFLR, METAL CLAD,  CUBA EN ACERO INOXIDABLE, TIPO INTERIOR, OPERACIÓN MANUAL   Y SISTEMA DE DETECCIÓN DE TENSIÓN, CON SECCIONADOR DE OPERACIÓN BAJO CARGA DE TRES POSICIONES EN GAS (CONECTADO, DESCONECTADO-TIERRA), MÍNIMO 1000 OPERACIONES, ACONDICIONADO CON ENCLAVAMIENTOS LÓGICOS MECÁNICOS Y DISPOSITIVOS DE INMOVILIZACIÓN, GRADO DE PROTECCIÓN DE MEDIA TENSIÓN IP3X O SUPERIOR, BAJA TENSIÓN IP3X Y ENVOLVENTE CELDAS PROTECCIÓN MÍNIMO IP2X. TERMINALES CONECTAORES TIPO T.
INCLUYE FUSIBLES HH(25A) EN CAPACIDAD DE AMPERAJE SEGÚN DIAGRAMA UNIFILAR Y TERMINALES PREMOLDEADOS, LA CAPACIDAD DE AMPERAJE DE LOS FUSIBLE DEBE SER DEBE SER APROBADA POR LA INTERVENTORÍA. 
NCLUYE ACCESORIOS DE CONEXIÓN, FIJACIÓN Y TODO LO NECESARIO PARA SU CORRECTO FUNCIONAMIENTO. </t>
    </r>
  </si>
  <si>
    <t xml:space="preserve">SUMINISTRO E INSTALACIÓN DE LUMINARIA DE EMERGENCIA LED O ESPECIFICACIONES TÉCNICAS SIMILARES DE 2W, FP&gt;0.95, Voltaje 100/277 VAC, Horas de vida Útil 36.000 Horas, Garantía de 5 años o superior, La luminaria deberá ser avalada por la interventoría y cumplir con las especificaciones de diseño realizado por el COING. 
INCLUYE ACCESORIOS DE FIJACIÓN Y TODO LO NECESARIO PARA SU CORRECTO FUNCIONAMIENTO. </t>
  </si>
  <si>
    <t>SUMINISTRO, INSTALACIÓN Y PUESTA EN FUNCIONAMIENTO DE CABLE DE COBRE DESNUDO AWG No. 2. 
INCLUYE TODO LO NECESARIO PARA SU CORRECTO FUNCIONAMIENTO. (No incluye condulado ni terminales)</t>
  </si>
  <si>
    <t>SUMINISTRO, INSTALACIÓN Y PUESTA EN FUNCIONAMIENTO DE CABLE DE COBRE DESNUDO AWG No. 2/0.
 INCLUYE TODO LO NECESARIO PARA SU CORRECTO FUNCIONAMIENTO. (No incluye condulado ni terminales)</t>
  </si>
  <si>
    <t>SUMINISTRO E INSTALACIÓN DE VARILLA CW 5/8” X 2.40 MTS. 
INCLUYE PUNTO DE SOLDADURA CON SU RESPECTIVO MOLDE Y TODO LO NECESARIO PARA SU CORRECTO FUNCIONAMIENTO.</t>
  </si>
  <si>
    <t>SUMINISTRO E INSTALACIÓN DE CAJA DE INSPECCIÓN DE 30x30x30 cm, NORMA CODENSA AP280. 
INCLUYE ACCESORIOS DE FIJACIÓN Y TODO LO NECESARIO PARA SU CORRECTO FUNCIONAMIENTO.</t>
  </si>
  <si>
    <t>SUMINISTRO E INSTALACIÓN DE LÁMPARA HERMÉTICA TIPO LED DE SUSPENDER, Potencia 40 W, Voltaje 100/277 VAC, FP &gt;0.9, Temperatura de Color 6500K, Flujo Luminoso 3.400 lm, Eficiencia 85 lm/W,  Angula 120°, Horas de Vida Útil 40.000 Horas, Garantía de 5 años. 
INCLUYE ACCESORIOS DE FIJACIÓN Y CONEXIÓN.</t>
  </si>
  <si>
    <t>TABLERO 1:SUMINISTRO E INSTALACION Y PUESTA EN FUNCIONAMIENTO DE TABLERO AUTOSOPORTADO (Transferencia) DE FABRICACION ESPECIAL EN LAMINA COLD ROLLED CALIBRE 18 PINTURA ELECTROESTATICA , BARRAJE EN Cu 208V 792 A Icc:50kA 3F5H, PUERTA Y FRENTE MUERTO INDEPENDIENTES, PUERTA DE DOBLE HOJA,DOBLE FONDO, CANALETAS ORGANIZADORAS DE CABLE, BORNERA, AMARRES, MARCACION, INSUMOS VARIOS Y MANO DE OBRA DE ENSAMBLE EN FABRICA. EL DISEÑO DEL TABLERO DEBE SER APROBADO ANTES DE SU FABRICACION POR LA INTERVENTORIA , CERRADURA PARA TRABAJO PESADO CON LLAVE. TRANSFERENCIA, AUTOMÁTICA Y MANUAL DE 3 X 630A. REGULABLE , CON INTERRUPTORES EN AIRE, ENCLAVAMIENTO ELÉCTRICO Y MECÁNICO, CONTROL POR PLC Icc=50 kA,VER DIAGRAMA UNIFILAR;
INCLUYE TODO LO NECESARIO PARA SU CORRECTO FUNCIONAMIENTO. DEBE CUMPLIR CON RETIE Y NTC-2050</t>
  </si>
  <si>
    <t>SUMINISTRO E INSTALACIÓN DE KIT DE PUESTA A TIERRA DE BARRAJE BUS BARRA TMGB, (2) Aislador para Barraje 250A 25mm x 1/4, (1) Bus barra de 3 mm en cobre perforada.
 INCLUYE ACCESORIOS DE CONEXIÓN, FIJACIÓN Y TODO LO NECESARIO PARA SU CORRECTO FUNCIONAMIENTO.</t>
  </si>
  <si>
    <t>TAPA PARA CARCAMO EN LAMINA DE ALFAJOR 3mm Dimensiones: 1,00x0,40m, Angulo de hierro 2"X1/8", aza para izaje de tapa en barra lisa 3/8".  Suministro e instalación a todo costo.
Incluye el suministro de todos los accesorios requeridos para el correcto montaje.</t>
  </si>
  <si>
    <t>Suministro e intalacion de PUERTA metalica en Lamina cold rolled cal. 18 tipo rejilla con MARCO SENCILLO, incluye pintura ELECTROSTATICA color segun diseño + marco cold rolled cal. 18 cargados en concreto, barra antipanico horizontal, manilla y cilindro extyerior). DEBE CUMPLIR PARA NORMA CODENSA CTS 548 - 
Incluye el suministro de todos los accesorios requeridos para su correcto montaje.</t>
  </si>
  <si>
    <t>Suministro e intalacion de VENTANA metalica en Lamina cold rolled cal. 18 tipo rejilla con MARCO SENCILLO, incluye pintura ELECTROSTATICA color segun diseño + marco cold rolled cal. 18 cargados en concreto,  -
 Incluye el suministro de todos los accesorios requeridos para su correcto montaje.</t>
  </si>
  <si>
    <t>TAPA PARA CARCAMO EN LAMINA DE ALFAJOR 3mm Dimensiones: 1,00x0,30m, Angulo de hierro 2"X1/8", aza para izaje de tapa en barra lisa 3/8". . Suministro e instalación a todo costo. 
Incluye el suministro de todos los accesorios requeridos para el correcto montaje.</t>
  </si>
  <si>
    <t>CALCULO DEL SISTEMA DE PUESTA A TIERRA DE LA SUBESTACIÓN , 
INCLUYE: MEDICIÓN DE LA RESISTIVIDAD DEL SUELO, CÁLCULO DE LA RESISTENCIA DE PUESTA ATIERRA,  MEDICIÓN  DE LA RESISTENCIA UNA VEZ TERMINADA LA OBRA, INFORME TÉCNICO DE RESULTADOS OBTENIDOS Y DISEÑO DEL SISTEMA DE PUESTA A TIERRA (SPT) DE ACUERDO CON LOS PROCEDIMIENTOS ESTABLECIDOS  EN EL RETIE VIGENTE.</t>
  </si>
  <si>
    <t>TABLERO 1:SUMINISTRO E INSTALACION Y PUESTA EN FUNCIONAMIENTO DE TABLERO AUTOSOPORTADO (TGA) DE FABRICACION ESPECIAL EN LAMINA COLD ROLLED CALIBRE 18 PINTURA ELECTROESTATICA , BARRAJE EN Cu 208V 792 A Icc:50kA 3F5H, PUERTA Y FRENTE MUERTO INDEPENDIENTES, PUERTA DE DOBLE HOJA,DOBLE FONDO, CANALETAS ORGANIZADORAS DE CABLE, BORNERA, AMARRES, MARCACION, INSUMOS VARIOS Y MANO DE OBRA DE ENSAMBLE EN FABRICA. EL DISEÑO DEL TABLERO DEBE SER APROBADO ANTES DE SU FABRICACION POR LA INTERVENTORIA , CERRADURA PARA TRABAJO PESADO CON LLAVE. 
DEBE INCLUIR ,UN MONITOR DE CIRCUITOS PM820 o similar , 3TC 800/5 CLASE 0,5; UN DPS CLASE B 208V,
INCLUYE 1 INTERRUPOR INDUSTRIAL CM DE 3X30A 50KA, 1 INTERRUPTOR INDUSTRIAL CM DE 3X250 A REGULBLE 25 KA,2 INTERRUPTORES INDUSTRIALES CM DE 3X60A 25KA, 1 INTERRUPTOR INDUSTRIAL CM DE 3X320A 25 KA REGULABLE, 1 INTERRUPTOR INDUSTRIAL  CM DE 3X40A 25 KA, 1 INTERRUPTOR DE CM DE 3X20A 25KA (VER DIAGRAMA UNIFILAR), UNA RESERVA TRIFASICA  NO EQUIPADA,VER DIAGRAMA UNIFILAR;
INCLUYE TODO LO NECESARIO PARA SU CORRECTO FUNCIONAMIENTO. DEBE CUMPLIR CON RETIE Y NTC-2050</t>
  </si>
  <si>
    <r>
      <t xml:space="preserve">SUMINISTRO E INSTALACIÓN SISTEMA EXTRACCION </t>
    </r>
    <r>
      <rPr>
        <b/>
        <sz val="10"/>
        <color theme="1"/>
        <rFont val="Arial"/>
        <family val="2"/>
      </rPr>
      <t>COCINAS (1-4</t>
    </r>
    <r>
      <rPr>
        <sz val="10"/>
        <color theme="1"/>
        <rFont val="Arial"/>
        <family val="2"/>
      </rPr>
      <t xml:space="preserve">) 
Incluye: CAMPANA EXTRACTORA CENTRAL DE 1200x2330x500h   EXTRACTOR TH 180 1 HP TRIFASICO 2500 CFM 2” CA, CONDUCTOS Y ACCESORIOS PARA </t>
    </r>
    <r>
      <rPr>
        <sz val="10"/>
        <color rgb="FFFF0000"/>
        <rFont val="Arial"/>
        <family val="2"/>
      </rPr>
      <t>CAMPANA LAM GALV</t>
    </r>
    <r>
      <rPr>
        <sz val="10"/>
        <color theme="1"/>
        <rFont val="Arial"/>
        <family val="2"/>
      </rPr>
      <t xml:space="preserve"> CAL 18, 2 COMPUERTAS DE MANTENIMIENTO, ARRANCADOR DIRECTO, CABLE ENCAUCHETADO Y TODO LO NECESARIO PARA SU CORRECTA INSTALACION</t>
    </r>
  </si>
  <si>
    <r>
      <t xml:space="preserve">Suministro e instalación de Caja Para Camara de Inspeccion Puesta a Tierra 30 x 30 Con Tapa y con </t>
    </r>
    <r>
      <rPr>
        <sz val="10"/>
        <color rgb="FFFF0000"/>
        <rFont val="Arial"/>
        <family val="2"/>
      </rPr>
      <t>Varilla Cooper</t>
    </r>
    <r>
      <rPr>
        <sz val="10"/>
        <rFont val="Arial"/>
        <family val="2"/>
      </rPr>
      <t xml:space="preserve"> Weld de 5/8" x 2 40m de Cobre Macizo</t>
    </r>
  </si>
  <si>
    <r>
      <rPr>
        <sz val="10"/>
        <color rgb="FFFF0000"/>
        <rFont val="Arial"/>
        <family val="2"/>
      </rPr>
      <t xml:space="preserve">TABLON DE GRES TRADICION </t>
    </r>
    <r>
      <rPr>
        <sz val="10"/>
        <rFont val="Arial"/>
        <family val="2"/>
      </rPr>
      <t xml:space="preserve">Liso 25 x 25 cm. . Color Durazno, combinado con gravilla lavada 
(Incluye boquilla color y mortero de nivelación.) </t>
    </r>
  </si>
  <si>
    <t>ADMINSTRACION</t>
  </si>
  <si>
    <t>UTILIDD</t>
  </si>
  <si>
    <t>SUBTOTAL SIN IVA</t>
  </si>
  <si>
    <r>
      <t xml:space="preserve">SUMINISTRO E INSTALACIÓN DE EQUIPO DE PRESIÓN </t>
    </r>
    <r>
      <rPr>
        <sz val="10"/>
        <color rgb="FFFF0000"/>
        <rFont val="Arial Narrow"/>
        <family val="2"/>
      </rPr>
      <t>RCI</t>
    </r>
    <r>
      <rPr>
        <sz val="10"/>
        <rFont val="Arial Narrow"/>
        <family val="2"/>
      </rPr>
      <t xml:space="preserve"> UL/FM</t>
    </r>
    <r>
      <rPr>
        <sz val="10"/>
        <color theme="1"/>
        <rFont val="Arial Narrow"/>
        <family val="2"/>
      </rPr>
      <t xml:space="preserve"> BOMBA PRINCIPAL - TURBINA VERTICAL 500GPM @ 126.34PSI - BOMBA PRINCIPAL Y BOMBA </t>
    </r>
    <r>
      <rPr>
        <sz val="10"/>
        <color rgb="FFFF0000"/>
        <rFont val="Arial Narrow"/>
        <family val="2"/>
      </rPr>
      <t>JOCKEY</t>
    </r>
    <r>
      <rPr>
        <sz val="10"/>
        <color theme="1"/>
        <rFont val="Arial Narrow"/>
        <family val="2"/>
      </rPr>
      <t xml:space="preserve"> HORIZONTAL SUCCIÓN NEGATIVA 10GPM @ 136.34PSI</t>
    </r>
  </si>
  <si>
    <t xml:space="preserve">IMPREVISTOS </t>
  </si>
  <si>
    <t xml:space="preserve">UTILIDAD </t>
  </si>
  <si>
    <t>TOTAL PRESUPUESTO</t>
  </si>
  <si>
    <t>Notas o aclaraciones: EL AIU NO PUEDE SUPERAR EL 25%</t>
  </si>
  <si>
    <t>PRESUPUESTO MAXIMO ASIGNADO POR ITEM INCLUIDO IMPUESTOS</t>
  </si>
  <si>
    <t>PPTO MOBILIARIO Y EQUIPOS</t>
  </si>
  <si>
    <t xml:space="preserve">PRESUPUESTO MAXIMO ASIGNADO POR ITEM  </t>
  </si>
  <si>
    <t>Notas o aclaraciones: EL VALOR DEL AIU NO DEBE SUPERAR EL 25%</t>
  </si>
  <si>
    <t>VALOR PRESUPUESTO OBRA</t>
  </si>
  <si>
    <t>Nombre de quien elabora:</t>
  </si>
  <si>
    <t>FIRMA</t>
  </si>
  <si>
    <t xml:space="preserve">Telefono de contacto: </t>
  </si>
  <si>
    <t>CORREO ELECTRONICO</t>
  </si>
  <si>
    <r>
      <t xml:space="preserve">1, Los interesados en el presente proceso deberán ofertar la totalidad de los ítems, cumpliendo todas las especificaciones técnicas, sin sobrepasar el </t>
    </r>
    <r>
      <rPr>
        <b/>
        <sz val="14"/>
        <rFont val="Arial"/>
        <family val="2"/>
      </rPr>
      <t xml:space="preserve">PRESUPUESTO AUTORIZADO </t>
    </r>
    <r>
      <rPr>
        <sz val="14"/>
        <color theme="1"/>
        <rFont val="Arial"/>
        <family val="2"/>
      </rPr>
      <t>por item, de no ser así se entenderá que se en incurso en CAUSAL DE RECHAZO.</t>
    </r>
  </si>
  <si>
    <r>
      <rPr>
        <b/>
        <sz val="14"/>
        <rFont val="Arial"/>
        <family val="2"/>
      </rPr>
      <t>VIGENCIA DE LA OFERTA :</t>
    </r>
    <r>
      <rPr>
        <sz val="14"/>
        <color theme="1"/>
        <rFont val="Arial"/>
        <family val="2"/>
      </rPr>
      <t xml:space="preserve"> 60 DIAS</t>
    </r>
  </si>
  <si>
    <t>3. Remitir RUP a 31 de diciembre de 2024</t>
  </si>
  <si>
    <t>4. Remitir RUT con fecha de expedicion infeirior a 60 dias</t>
  </si>
  <si>
    <t>5. Remitir CERTIFICACION BANCARIA con fecha de expedicion infeirior a 60 dias</t>
  </si>
  <si>
    <t>LOGO EMPRESA QUE OFERTA</t>
  </si>
  <si>
    <t>NOMBRE EMPRESA QUE OFERTA</t>
  </si>
  <si>
    <t>NIT</t>
  </si>
  <si>
    <t xml:space="preserve">FECHA EMISION OFERTA </t>
  </si>
  <si>
    <t>FORMATO OFERTA COMERCIAL</t>
  </si>
  <si>
    <t>15/072025</t>
  </si>
  <si>
    <t>PROYECTO 067-2025 MAYOR</t>
  </si>
  <si>
    <r>
      <t xml:space="preserve">CERTIFICACIÓN RETIE EXPEDIDO POR ORGANISMO ACREDITADO ANTE LA SUPERINTENDENCIA DE INDUSTRIA Y COMERCIO,
</t>
    </r>
    <r>
      <rPr>
        <b/>
        <sz val="10"/>
        <rFont val="Arial"/>
        <family val="2"/>
      </rPr>
      <t>DEBE INCLUIR:</t>
    </r>
    <r>
      <rPr>
        <sz val="10"/>
        <rFont val="Arial"/>
        <family val="2"/>
      </rPr>
      <t xml:space="preserve"> 
I)ESTUDIO DEL DISEÑO E INFORME DE RECOMENDACIONES DE AJUSTE DEL MISMO EN ETAPA PREVIA A LA OBRA, 
2)VISITA DE INSPECCIÓN AL SITIO DE LAS OBRA, UNA VEZ SE FINALICE LA EJECUCION DE LAS MISMAS 
3) EMISION FINAL DEL CERTIFICADO.</t>
    </r>
  </si>
  <si>
    <t>VALOR PRESUPUESTO ASIGNADO INCLUIDO IVA</t>
  </si>
  <si>
    <t>OBJETO: CONSTRUCCIÓN DE LA AMPLIACIÓN DE LA INFRAESTRUCTURA DEL ESPACIO DESTINADO PARA EL SERVICIO DE RESTAURANTE, QUE INCLUYE CONEXIÓN DE LA AMPLIACIÓN, CONEXIÓN CON SUS EDIFICACIONES ADYACENTES, CONSTRUCCIÓN Y MONTAJE DE LA SUBESTACIÓN ELÉCTRICA DEL CAMPUS UNIVERSIDAD MILITAR NUEVA GRANADA EN CAJICÁ, POR LA MODALIDAD DE PRECIOS UNITARIOS FIJOS SIN FÓRMULA DE REAJUSTE,</t>
  </si>
  <si>
    <t>OBJETO: CONSTRUCCIÓN DE LA AMPLIACIÓN DE LA INFRAESTRUCTURA DEL ESPACIO DESTINADO PARA EL SERVICIO DE RESTAURANTE, QUE INCLUYE CONEXIÓN DE LA AMPLIACIÓN, CONEXIÓN CON SUS EDIFICACIONES ADYACENTES, CONSTRUCCIÓN Y MONTAJE DE LA SUBESTACIÓN ELÉCTRICA DEL CAMPUS UNIVERSIDAD MILITAR NUEVA GRANADA EN CAJICÁ, POR LA MODALIDAD DE PRECIOS UNITARIOS FIJOS SIN FÓRMULA DE REAJUSTE</t>
  </si>
  <si>
    <r>
      <rPr>
        <b/>
        <sz val="14"/>
        <rFont val="Arial"/>
        <family val="2"/>
      </rPr>
      <t xml:space="preserve">PLAZO DE EJECUCIÓN </t>
    </r>
    <r>
      <rPr>
        <sz val="14"/>
        <color theme="1"/>
        <rFont val="Arial"/>
        <family val="2"/>
      </rPr>
      <t xml:space="preserve">:  El plazo de ejecución del presente proyecto es de diez (10 meses), contados a partir del acta de inicio, previa aprobación de la interventoría, supervisión, previa expedición y aprobación de pólizas y previa expedición del registro presupuestal.  </t>
    </r>
  </si>
  <si>
    <r>
      <t xml:space="preserve"> </t>
    </r>
    <r>
      <rPr>
        <b/>
        <sz val="14"/>
        <rFont val="Arial"/>
        <family val="2"/>
      </rPr>
      <t xml:space="preserve">LUGAR DE EJECUCIÓN </t>
    </r>
    <r>
      <rPr>
        <sz val="14"/>
        <color theme="1"/>
        <rFont val="Arial"/>
        <family val="2"/>
      </rPr>
      <t>:   Las actividades que se adelanten en cumplimiento del contrato u orden se desarrollarán en las instalaciones de la Universidad Militar Nueva Granada: Campus Nueva Granada, Km 2 vía Cajicá - Zipaquirá.</t>
    </r>
  </si>
  <si>
    <r>
      <t>FORMA DE PAGO :</t>
    </r>
    <r>
      <rPr>
        <sz val="14"/>
        <color theme="1"/>
        <rFont val="Arial"/>
        <family val="2"/>
      </rPr>
      <t xml:space="preserve"> El valor del presente contrato se pagará así: un (1) anticipo correspondiente al 30% del valor del contrato. 
Se realizarán pagos parciales, según cortes parciales de obra hasta del 90% del valor contratado a los 30 días calendario de radicada la factura y sus soportes en la División Financiera y 10% contra liquidación del contrato.
Nota: Los cortes de obra y sus cantidades serán sobre la obra ejecutada medida, rectificada certificada por la interventoría del contrato y aprobada por el supervisor designado</t>
    </r>
  </si>
  <si>
    <t>2. La propuesta se debe presentar en el anexo  -  FORMATO DE MODELO SOLICITUD OFERTA COMERCIAL en Excel y PDF, el ultimo firmado.
La Valoración de la Propuesta Económica deberá presentarse junto con la oferta no podrá ser objeto de modificación (eliminación o adición de casillas o modificación en los ítems o en la denominación del ítem) por parte del oferente. Su modificación generará el rechazo de la oferta. 
El correcto y adecuado diligenciamiento de la OFERTA ECONOMICA en el formato establecido por la Entidad es de exclusiva responsabilidad del proponente. Por tanto, los oferentes deberán tener en cuenta las causales de rechazo establecidas para la presentación de la oferta económica.</t>
  </si>
  <si>
    <r>
      <t xml:space="preserve">1, Los interesados en el presente proceso deberán ofertar la totalidad de los ítems, cumpliendo todas las especificaciones técnicas, sin sobrepasar el </t>
    </r>
    <r>
      <rPr>
        <b/>
        <sz val="10"/>
        <rFont val="Arial Narrow"/>
        <family val="2"/>
      </rPr>
      <t xml:space="preserve">PRESUPUESTO AUTORIZADO </t>
    </r>
    <r>
      <rPr>
        <sz val="10"/>
        <color theme="1"/>
        <rFont val="Arial Narrow"/>
        <family val="2"/>
      </rPr>
      <t>por item, de no ser así se entenderá que se en incurso en CAUSAL DE RECHAZO.</t>
    </r>
  </si>
  <si>
    <r>
      <rPr>
        <b/>
        <sz val="10"/>
        <rFont val="Arial Narrow"/>
        <family val="2"/>
      </rPr>
      <t xml:space="preserve">PLAZO DE EJECUCIÓN </t>
    </r>
    <r>
      <rPr>
        <sz val="10"/>
        <color theme="1"/>
        <rFont val="Arial Narrow"/>
        <family val="2"/>
      </rPr>
      <t xml:space="preserve">:  El plazo de ejecución del presente proyecto es de diez (10 meses), contados a partir del acta de inicio, previa aprobación de la interventoría, supervisión, previa expedición y aprobación de pólizas y previa expedición del registro presupuestal.  </t>
    </r>
  </si>
  <si>
    <r>
      <t xml:space="preserve"> </t>
    </r>
    <r>
      <rPr>
        <b/>
        <sz val="10"/>
        <rFont val="Arial Narrow"/>
        <family val="2"/>
      </rPr>
      <t xml:space="preserve">LUGAR DE EJECUCIÓN </t>
    </r>
    <r>
      <rPr>
        <sz val="10"/>
        <color theme="1"/>
        <rFont val="Arial Narrow"/>
        <family val="2"/>
      </rPr>
      <t>:   Las actividades que se adelanten en cumplimiento del contrato u orden se desarrollarán en las instalaciones de la Universidad Militar Nueva Granada: Campus Nueva Granada, Km 2 vía Cajicá - Zipaquirá.</t>
    </r>
  </si>
  <si>
    <r>
      <t>FORMA DE PAGO :</t>
    </r>
    <r>
      <rPr>
        <sz val="10"/>
        <color theme="1"/>
        <rFont val="Arial Narrow"/>
        <family val="2"/>
      </rPr>
      <t xml:space="preserve"> El valor del presente contrato se pagará así: un (1) anticipo correspondiente al 30% del valor del contrato. 
Se realizarán pagos parciales, según cortes parciales de obra hasta del 90% del valor contratado a los 30 días calendario de radicada la factura y sus soportes en la División Financiera y 10% contra liquidación del contrato.
Nota: Los cortes de obra y sus cantidades serán sobre la obra ejecutada medida, rectificada certificada por la interventoría del contrato y aprobada por el supervisor designado</t>
    </r>
  </si>
  <si>
    <r>
      <rPr>
        <b/>
        <sz val="10"/>
        <rFont val="Arial Narrow"/>
        <family val="2"/>
      </rPr>
      <t>VIGENCIA DE LA OFERTA :</t>
    </r>
    <r>
      <rPr>
        <sz val="10"/>
        <color theme="1"/>
        <rFont val="Arial Narrow"/>
        <family val="2"/>
      </rPr>
      <t xml:space="preserve"> 60 DIAS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</si>
</sst>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_-;\-&quot;$&quot;\ * #,##0.0_-;_-&quot;$&quot;\ * &quot;-&quot;??_-;_-@_-"/>
    <numFmt numFmtId="165" formatCode="&quot;$&quot;\ #,##0.00_);[Red]\(&quot;$&quot;\ #,##0.00\)"/>
    <numFmt numFmtId="166" formatCode="&quot;LICITACION PÚBLICA No:&quot;\ @"/>
    <numFmt numFmtId="167" formatCode="0.0"/>
    <numFmt numFmtId="168" formatCode="_-&quot;$&quot;\ * #,##0.0_-;\-&quot;$&quot;\ * #,##0.0_-;_-&quot;$&quot;\ * &quot;-&quot;?_-;_-@_-"/>
    <numFmt numFmtId="169" formatCode="&quot;$&quot;\ #,##0.0_);[Red]\(&quot;$&quot;\ #,##0.0\)"/>
    <numFmt numFmtId="170" formatCode="_-&quot;$&quot;* #,##0.0_-;\-&quot;$&quot;* #,##0.0_-;_-&quot;$&quot;* &quot;-&quot;?_-;_-@_-"/>
    <numFmt numFmtId="171" formatCode="_-&quot;$&quot;* #,##0.00_-;\-&quot;$&quot;* #,##0.00_-;_-&quot;$&quot;* &quot;-&quot;??_-;_-@_-"/>
    <numFmt numFmtId="172" formatCode="0.00_);[Red]\(0.00\)"/>
    <numFmt numFmtId="173" formatCode="_-* #,##0_-;\-* #,##0_-;_-* &quot;-&quot;??_-;_-@_-"/>
    <numFmt numFmtId="174" formatCode="&quot;$&quot;\ #,##0.00;[Red]&quot;$&quot;\ #,##0.00"/>
    <numFmt numFmtId="175" formatCode="[$$-240A]\ #,##0"/>
    <numFmt numFmtId="176" formatCode="[$-240A]d&quot; de &quot;mmmm&quot; de &quot;yyyy;@"/>
  </numFmts>
  <fonts count="31" x14ac:knownFonts="1">
    <font>
      <sz val="8"/>
      <color theme="1"/>
      <name val="Arial"/>
      <family val="2"/>
    </font>
    <font>
      <sz val="8"/>
      <color theme="1"/>
      <name val="Arial"/>
      <family val="2"/>
    </font>
    <font>
      <sz val="10"/>
      <name val="Arial"/>
      <family val="2"/>
    </font>
    <font>
      <sz val="10"/>
      <name val="Arial Narrow"/>
      <family val="2"/>
    </font>
    <font>
      <b/>
      <sz val="10"/>
      <name val="Arial Narrow"/>
      <family val="2"/>
    </font>
    <font>
      <b/>
      <sz val="10"/>
      <color theme="1"/>
      <name val="Arial Narrow"/>
      <family val="2"/>
    </font>
    <font>
      <sz val="11"/>
      <color theme="1"/>
      <name val="Calibri"/>
      <family val="2"/>
      <scheme val="minor"/>
    </font>
    <font>
      <sz val="10"/>
      <color theme="1"/>
      <name val="Arial Narrow"/>
      <family val="2"/>
    </font>
    <font>
      <sz val="10"/>
      <color indexed="8"/>
      <name val="MS Sans Serif"/>
      <family val="2"/>
    </font>
    <font>
      <b/>
      <sz val="9"/>
      <color indexed="81"/>
      <name val="Tahoma"/>
      <family val="2"/>
    </font>
    <font>
      <sz val="9"/>
      <color indexed="81"/>
      <name val="Tahoma"/>
      <family val="2"/>
    </font>
    <font>
      <sz val="10"/>
      <color rgb="FF000000"/>
      <name val="Arial"/>
      <family val="2"/>
    </font>
    <font>
      <b/>
      <sz val="10"/>
      <name val="Arial"/>
      <family val="2"/>
    </font>
    <font>
      <sz val="10"/>
      <color theme="1"/>
      <name val="Arial"/>
      <family val="2"/>
    </font>
    <font>
      <b/>
      <sz val="10"/>
      <color theme="1"/>
      <name val="Arial"/>
      <family val="2"/>
    </font>
    <font>
      <sz val="10"/>
      <color rgb="FFFF0000"/>
      <name val="Arial"/>
      <family val="2"/>
    </font>
    <font>
      <b/>
      <sz val="10"/>
      <color theme="4" tint="-0.249977111117893"/>
      <name val="Arial"/>
      <family val="2"/>
    </font>
    <font>
      <sz val="10"/>
      <color rgb="FFFF0000"/>
      <name val="Arial Narrow"/>
      <family val="2"/>
    </font>
    <font>
      <sz val="10"/>
      <color theme="1"/>
      <name val="Calibri"/>
      <family val="2"/>
    </font>
    <font>
      <b/>
      <sz val="10"/>
      <color theme="1"/>
      <name val="Tahoma"/>
      <family val="2"/>
    </font>
    <font>
      <sz val="8"/>
      <name val="Arial"/>
      <family val="2"/>
    </font>
    <font>
      <b/>
      <sz val="8"/>
      <name val="Arial"/>
      <family val="2"/>
    </font>
    <font>
      <sz val="11"/>
      <name val="Arial"/>
      <family val="2"/>
    </font>
    <font>
      <b/>
      <sz val="11"/>
      <name val="Arial"/>
      <family val="2"/>
    </font>
    <font>
      <sz val="11"/>
      <color rgb="FF000000"/>
      <name val="Arial"/>
      <family val="2"/>
    </font>
    <font>
      <sz val="11"/>
      <color theme="1"/>
      <name val="Arial"/>
      <family val="2"/>
    </font>
    <font>
      <b/>
      <sz val="12"/>
      <name val="Arial"/>
      <family val="2"/>
    </font>
    <font>
      <b/>
      <sz val="14"/>
      <name val="Arial"/>
      <family val="2"/>
    </font>
    <font>
      <sz val="9"/>
      <color theme="1"/>
      <name val="Arial"/>
      <family val="2"/>
    </font>
    <font>
      <sz val="12"/>
      <color theme="1"/>
      <name val="Arial"/>
      <family val="2"/>
    </font>
    <font>
      <sz val="14"/>
      <color theme="1"/>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rgb="FFC9C9C9"/>
        <bgColor indexed="64"/>
      </patternFill>
    </fill>
    <fill>
      <patternFill patternType="solid">
        <fgColor rgb="FFBFBFBF"/>
        <bgColor indexed="64"/>
      </patternFill>
    </fill>
    <fill>
      <patternFill patternType="solid">
        <fgColor rgb="FFD9D9D9"/>
        <bgColor indexed="64"/>
      </patternFill>
    </fill>
    <fill>
      <patternFill patternType="solid">
        <fgColor theme="4" tint="0.39997558519241921"/>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8"/>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xf numFmtId="0" fontId="6" fillId="0" borderId="0"/>
    <xf numFmtId="44" fontId="6"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cellStyleXfs>
  <cellXfs count="593">
    <xf numFmtId="0" fontId="0" fillId="0" borderId="0" xfId="0"/>
    <xf numFmtId="0" fontId="3" fillId="0" borderId="0" xfId="3" applyFont="1" applyAlignment="1">
      <alignment wrapText="1"/>
    </xf>
    <xf numFmtId="165" fontId="3" fillId="0" borderId="0" xfId="3" applyNumberFormat="1" applyFont="1" applyAlignment="1">
      <alignment vertical="center" wrapText="1"/>
    </xf>
    <xf numFmtId="166" fontId="5" fillId="0" borderId="0" xfId="3" applyNumberFormat="1" applyFont="1" applyAlignment="1">
      <alignment horizontal="center" vertical="center" wrapText="1"/>
    </xf>
    <xf numFmtId="0" fontId="4" fillId="3" borderId="16" xfId="3" applyFont="1" applyFill="1" applyBorder="1" applyAlignment="1">
      <alignment horizontal="center" vertical="center" wrapText="1"/>
    </xf>
    <xf numFmtId="165" fontId="4" fillId="0" borderId="0" xfId="3" applyNumberFormat="1" applyFont="1" applyAlignment="1">
      <alignment horizontal="center" vertical="center" wrapText="1"/>
    </xf>
    <xf numFmtId="0" fontId="3" fillId="0" borderId="20" xfId="3" applyFont="1" applyBorder="1" applyAlignment="1">
      <alignment horizontal="left" vertical="center" wrapText="1"/>
    </xf>
    <xf numFmtId="0" fontId="3" fillId="5" borderId="20" xfId="3" applyFont="1" applyFill="1" applyBorder="1" applyAlignment="1">
      <alignment horizontal="center" vertical="center" wrapText="1"/>
    </xf>
    <xf numFmtId="0" fontId="4" fillId="2" borderId="25" xfId="3" applyFont="1" applyFill="1" applyBorder="1" applyAlignment="1">
      <alignment horizontal="center" vertical="center" wrapText="1"/>
    </xf>
    <xf numFmtId="0" fontId="4" fillId="2" borderId="26" xfId="3" applyFont="1" applyFill="1" applyBorder="1" applyAlignment="1">
      <alignment horizontal="center" vertical="center" wrapText="1"/>
    </xf>
    <xf numFmtId="2" fontId="4" fillId="2" borderId="26" xfId="3" applyNumberFormat="1" applyFont="1" applyFill="1" applyBorder="1" applyAlignment="1">
      <alignment horizontal="center" vertical="center" wrapText="1"/>
    </xf>
    <xf numFmtId="0" fontId="3" fillId="0" borderId="19" xfId="3" applyFont="1" applyBorder="1" applyAlignment="1">
      <alignment horizontal="center" vertical="center"/>
    </xf>
    <xf numFmtId="0" fontId="3" fillId="0" borderId="20" xfId="3" applyFont="1" applyBorder="1" applyAlignment="1">
      <alignment horizontal="center" vertical="center"/>
    </xf>
    <xf numFmtId="2" fontId="3" fillId="0" borderId="20" xfId="3" applyNumberFormat="1" applyFont="1" applyBorder="1" applyAlignment="1">
      <alignment horizontal="center" vertical="center"/>
    </xf>
    <xf numFmtId="0" fontId="3" fillId="0" borderId="25" xfId="3" applyFont="1" applyBorder="1" applyAlignment="1">
      <alignment horizontal="center" vertical="center"/>
    </xf>
    <xf numFmtId="0" fontId="3" fillId="0" borderId="0" xfId="3" applyFont="1" applyAlignment="1">
      <alignment horizontal="center" wrapText="1"/>
    </xf>
    <xf numFmtId="0" fontId="5" fillId="0" borderId="20" xfId="5" applyFont="1" applyBorder="1" applyAlignment="1">
      <alignment horizontal="left" vertical="center" wrapText="1"/>
    </xf>
    <xf numFmtId="0" fontId="7" fillId="0" borderId="20" xfId="5" applyFont="1" applyBorder="1" applyAlignment="1">
      <alignment horizontal="center" vertical="center" wrapText="1"/>
    </xf>
    <xf numFmtId="9" fontId="3" fillId="0" borderId="20" xfId="3" applyNumberFormat="1" applyFont="1" applyBorder="1" applyAlignment="1">
      <alignment horizontal="center" vertical="center" wrapText="1"/>
    </xf>
    <xf numFmtId="0" fontId="7" fillId="0" borderId="20" xfId="5" applyFont="1" applyBorder="1" applyAlignment="1">
      <alignment horizontal="left" vertical="center" wrapText="1"/>
    </xf>
    <xf numFmtId="0" fontId="4" fillId="2" borderId="25" xfId="3" applyFont="1" applyFill="1" applyBorder="1" applyAlignment="1">
      <alignment horizontal="center" vertical="center"/>
    </xf>
    <xf numFmtId="0" fontId="4" fillId="2" borderId="26" xfId="3" applyFont="1" applyFill="1" applyBorder="1" applyAlignment="1">
      <alignment horizontal="center" vertical="center"/>
    </xf>
    <xf numFmtId="0" fontId="4" fillId="2" borderId="26" xfId="3" applyFont="1" applyFill="1" applyBorder="1" applyAlignment="1">
      <alignment vertical="center" wrapText="1"/>
    </xf>
    <xf numFmtId="0" fontId="7" fillId="0" borderId="26" xfId="5" applyFont="1" applyBorder="1" applyAlignment="1">
      <alignment horizontal="center" vertical="center" wrapText="1"/>
    </xf>
    <xf numFmtId="9" fontId="3" fillId="0" borderId="26" xfId="3" applyNumberFormat="1" applyFont="1" applyBorder="1" applyAlignment="1">
      <alignment horizontal="center" vertical="center"/>
    </xf>
    <xf numFmtId="0" fontId="2" fillId="0" borderId="0" xfId="3" applyFont="1" applyAlignment="1">
      <alignment horizontal="center" vertical="center" wrapText="1"/>
    </xf>
    <xf numFmtId="0" fontId="2" fillId="0" borderId="0" xfId="3" applyFont="1" applyAlignment="1">
      <alignment horizontal="left" vertical="center" wrapText="1"/>
    </xf>
    <xf numFmtId="165" fontId="2" fillId="0" borderId="0" xfId="3" applyNumberFormat="1" applyFont="1" applyAlignment="1">
      <alignment vertical="center" wrapText="1"/>
    </xf>
    <xf numFmtId="0" fontId="2" fillId="0" borderId="0" xfId="3" applyFont="1" applyAlignment="1">
      <alignment wrapText="1"/>
    </xf>
    <xf numFmtId="0" fontId="1" fillId="0" borderId="0" xfId="0" applyFont="1"/>
    <xf numFmtId="0" fontId="12" fillId="0" borderId="0" xfId="3" applyFont="1" applyAlignment="1">
      <alignment horizontal="center" vertical="center" wrapText="1"/>
    </xf>
    <xf numFmtId="0" fontId="12" fillId="3" borderId="15" xfId="3" applyFont="1" applyFill="1" applyBorder="1" applyAlignment="1">
      <alignment horizontal="center" vertical="center" wrapText="1"/>
    </xf>
    <xf numFmtId="0" fontId="12" fillId="3" borderId="16" xfId="3" applyFont="1" applyFill="1" applyBorder="1" applyAlignment="1">
      <alignment horizontal="center" vertical="center" wrapText="1"/>
    </xf>
    <xf numFmtId="0" fontId="12" fillId="4" borderId="16" xfId="3" applyFont="1" applyFill="1" applyBorder="1" applyAlignment="1">
      <alignment horizontal="center" vertical="center" wrapText="1"/>
    </xf>
    <xf numFmtId="0" fontId="12" fillId="3" borderId="17" xfId="3" applyFont="1" applyFill="1" applyBorder="1" applyAlignment="1">
      <alignment horizontal="center" vertical="center" wrapText="1"/>
    </xf>
    <xf numFmtId="2" fontId="12" fillId="3" borderId="17" xfId="3" applyNumberFormat="1" applyFont="1" applyFill="1" applyBorder="1" applyAlignment="1">
      <alignment horizontal="center" vertical="center" wrapText="1"/>
    </xf>
    <xf numFmtId="165" fontId="12" fillId="0" borderId="0" xfId="3" applyNumberFormat="1" applyFont="1" applyAlignment="1">
      <alignment horizontal="center" vertical="center" wrapText="1"/>
    </xf>
    <xf numFmtId="0" fontId="2" fillId="2" borderId="0" xfId="3" applyFont="1" applyFill="1" applyAlignment="1">
      <alignment wrapText="1"/>
    </xf>
    <xf numFmtId="0" fontId="12"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2" fontId="12" fillId="2" borderId="20" xfId="3" applyNumberFormat="1"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26" xfId="3" applyFont="1" applyFill="1" applyBorder="1" applyAlignment="1">
      <alignment horizontal="center" vertical="center" wrapText="1"/>
    </xf>
    <xf numFmtId="2" fontId="12" fillId="2" borderId="26" xfId="3" applyNumberFormat="1" applyFont="1" applyFill="1" applyBorder="1" applyAlignment="1">
      <alignment horizontal="center" vertical="center" wrapText="1"/>
    </xf>
    <xf numFmtId="0" fontId="2" fillId="0" borderId="20" xfId="3" applyFont="1" applyBorder="1" applyAlignment="1">
      <alignment horizontal="center" vertical="center"/>
    </xf>
    <xf numFmtId="0" fontId="2" fillId="5" borderId="25" xfId="3" applyFont="1" applyFill="1" applyBorder="1" applyAlignment="1">
      <alignment horizontal="center" vertical="center"/>
    </xf>
    <xf numFmtId="0" fontId="2" fillId="0" borderId="25" xfId="3" applyFont="1" applyBorder="1" applyAlignment="1">
      <alignment vertical="center"/>
    </xf>
    <xf numFmtId="0" fontId="2" fillId="0" borderId="26" xfId="3" applyFont="1" applyBorder="1" applyAlignment="1">
      <alignment vertical="center"/>
    </xf>
    <xf numFmtId="4" fontId="2" fillId="0" borderId="25" xfId="3" applyNumberFormat="1" applyFont="1" applyBorder="1" applyAlignment="1">
      <alignment vertical="center" wrapText="1"/>
    </xf>
    <xf numFmtId="4" fontId="2" fillId="0" borderId="26" xfId="3" applyNumberFormat="1" applyFont="1" applyBorder="1" applyAlignment="1">
      <alignment vertical="center" wrapText="1"/>
    </xf>
    <xf numFmtId="169" fontId="2" fillId="0" borderId="25" xfId="3" applyNumberFormat="1" applyFont="1" applyBorder="1" applyAlignment="1">
      <alignment vertical="center" wrapText="1"/>
    </xf>
    <xf numFmtId="169" fontId="2" fillId="0" borderId="26" xfId="3" applyNumberFormat="1" applyFont="1" applyBorder="1" applyAlignment="1">
      <alignment vertical="center" wrapText="1"/>
    </xf>
    <xf numFmtId="0" fontId="2" fillId="5" borderId="26" xfId="3" applyFont="1" applyFill="1" applyBorder="1" applyAlignment="1">
      <alignment horizontal="center" vertical="center" wrapText="1"/>
    </xf>
    <xf numFmtId="0" fontId="12" fillId="2" borderId="28" xfId="3" applyFont="1" applyFill="1" applyBorder="1" applyAlignment="1">
      <alignment horizontal="center" vertical="center" wrapText="1"/>
    </xf>
    <xf numFmtId="164" fontId="2" fillId="6" borderId="0" xfId="3" applyNumberFormat="1" applyFont="1" applyFill="1" applyAlignment="1">
      <alignment wrapText="1"/>
    </xf>
    <xf numFmtId="168" fontId="2" fillId="6" borderId="0" xfId="3" applyNumberFormat="1" applyFont="1" applyFill="1" applyAlignment="1">
      <alignment wrapText="1"/>
    </xf>
    <xf numFmtId="0" fontId="2" fillId="0" borderId="0" xfId="0" applyFont="1" applyAlignment="1">
      <alignment vertical="center" wrapText="1"/>
    </xf>
    <xf numFmtId="0" fontId="12" fillId="0" borderId="25" xfId="3" applyFont="1" applyBorder="1" applyAlignment="1">
      <alignment vertical="center" wrapText="1"/>
    </xf>
    <xf numFmtId="0" fontId="12" fillId="0" borderId="26" xfId="3" applyFont="1" applyBorder="1" applyAlignment="1">
      <alignment vertical="center" wrapText="1"/>
    </xf>
    <xf numFmtId="0" fontId="2" fillId="5" borderId="0" xfId="3" applyFont="1" applyFill="1" applyAlignment="1">
      <alignment horizontal="center" vertical="center"/>
    </xf>
    <xf numFmtId="0" fontId="2" fillId="5" borderId="0" xfId="3" applyFont="1" applyFill="1" applyAlignment="1">
      <alignment horizontal="left" vertical="center" wrapText="1"/>
    </xf>
    <xf numFmtId="2" fontId="2" fillId="5" borderId="0" xfId="3" applyNumberFormat="1" applyFont="1" applyFill="1" applyAlignment="1">
      <alignment horizontal="center" vertical="center" wrapText="1"/>
    </xf>
    <xf numFmtId="0" fontId="2" fillId="5" borderId="0" xfId="3" applyFont="1" applyFill="1" applyAlignment="1">
      <alignment wrapText="1"/>
    </xf>
    <xf numFmtId="0" fontId="2" fillId="5" borderId="35" xfId="3" applyFont="1" applyFill="1" applyBorder="1" applyAlignment="1">
      <alignment horizontal="center" vertical="center"/>
    </xf>
    <xf numFmtId="0" fontId="2" fillId="0" borderId="35" xfId="0" applyFont="1" applyBorder="1" applyAlignment="1">
      <alignment vertical="center" wrapText="1"/>
    </xf>
    <xf numFmtId="0" fontId="2" fillId="5" borderId="11" xfId="0" applyFont="1" applyFill="1" applyBorder="1" applyAlignment="1">
      <alignment vertical="center" wrapText="1"/>
    </xf>
    <xf numFmtId="169" fontId="2" fillId="5" borderId="11" xfId="3" applyNumberFormat="1" applyFont="1" applyFill="1" applyBorder="1" applyAlignment="1">
      <alignment horizontal="center" vertical="center" wrapText="1"/>
    </xf>
    <xf numFmtId="2" fontId="2" fillId="5" borderId="26" xfId="3" applyNumberFormat="1" applyFont="1" applyFill="1" applyBorder="1" applyAlignment="1">
      <alignment horizontal="center" vertical="center" wrapText="1"/>
    </xf>
    <xf numFmtId="0" fontId="2" fillId="0" borderId="20" xfId="3" applyFont="1" applyBorder="1" applyAlignment="1">
      <alignment vertical="center" wrapText="1"/>
    </xf>
    <xf numFmtId="0" fontId="2" fillId="0" borderId="19" xfId="3" applyFont="1" applyBorder="1" applyAlignment="1">
      <alignment vertical="center"/>
    </xf>
    <xf numFmtId="0" fontId="2" fillId="0" borderId="20" xfId="3" applyFont="1" applyBorder="1" applyAlignment="1">
      <alignment vertical="center"/>
    </xf>
    <xf numFmtId="0" fontId="13" fillId="0" borderId="0" xfId="3" applyFont="1" applyAlignment="1">
      <alignment horizontal="center"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164" fontId="2" fillId="0" borderId="0" xfId="3" applyNumberFormat="1" applyFont="1" applyAlignment="1">
      <alignment wrapText="1"/>
    </xf>
    <xf numFmtId="164" fontId="2" fillId="7" borderId="0" xfId="3" applyNumberFormat="1" applyFont="1" applyFill="1" applyAlignment="1">
      <alignment wrapText="1"/>
    </xf>
    <xf numFmtId="168" fontId="2" fillId="7" borderId="0" xfId="3" applyNumberFormat="1" applyFont="1" applyFill="1" applyAlignment="1">
      <alignment wrapText="1"/>
    </xf>
    <xf numFmtId="0" fontId="13" fillId="0" borderId="45" xfId="3" applyFont="1" applyBorder="1" applyAlignment="1">
      <alignment horizontal="center" vertical="center"/>
    </xf>
    <xf numFmtId="0" fontId="12" fillId="0" borderId="0" xfId="3" applyFont="1" applyAlignment="1">
      <alignment vertical="center" wrapText="1"/>
    </xf>
    <xf numFmtId="44" fontId="2" fillId="0" borderId="0" xfId="1" applyFont="1" applyAlignment="1">
      <alignment wrapText="1"/>
    </xf>
    <xf numFmtId="165" fontId="12" fillId="0" borderId="0" xfId="3" applyNumberFormat="1" applyFont="1" applyAlignment="1">
      <alignment vertical="center" wrapText="1"/>
    </xf>
    <xf numFmtId="2" fontId="12" fillId="0" borderId="0" xfId="3" applyNumberFormat="1" applyFont="1" applyAlignment="1">
      <alignment vertical="center" wrapText="1"/>
    </xf>
    <xf numFmtId="172" fontId="2" fillId="0" borderId="0" xfId="3" applyNumberFormat="1" applyFont="1" applyAlignment="1">
      <alignment horizontal="center" wrapText="1"/>
    </xf>
    <xf numFmtId="44" fontId="2" fillId="0" borderId="0" xfId="1" applyFont="1" applyAlignment="1">
      <alignment horizontal="center" wrapText="1"/>
    </xf>
    <xf numFmtId="0" fontId="2" fillId="0" borderId="25" xfId="3" applyFont="1" applyBorder="1" applyAlignment="1">
      <alignment horizontal="center" vertical="center"/>
    </xf>
    <xf numFmtId="0" fontId="2" fillId="0" borderId="26" xfId="3" applyFont="1" applyBorder="1" applyAlignment="1">
      <alignment horizontal="center" vertical="center"/>
    </xf>
    <xf numFmtId="165" fontId="2" fillId="8" borderId="0" xfId="3" applyNumberFormat="1" applyFont="1" applyFill="1" applyAlignment="1">
      <alignment vertical="center" wrapText="1"/>
    </xf>
    <xf numFmtId="0" fontId="12" fillId="8" borderId="0" xfId="3" applyFont="1" applyFill="1" applyAlignment="1">
      <alignment vertical="center" wrapText="1"/>
    </xf>
    <xf numFmtId="171" fontId="12" fillId="8" borderId="0" xfId="3" applyNumberFormat="1" applyFont="1" applyFill="1" applyAlignment="1">
      <alignment vertical="center" wrapText="1"/>
    </xf>
    <xf numFmtId="0" fontId="2" fillId="8" borderId="0" xfId="3" applyFont="1" applyFill="1" applyAlignment="1">
      <alignment wrapText="1"/>
    </xf>
    <xf numFmtId="44" fontId="12" fillId="8" borderId="0" xfId="3" applyNumberFormat="1" applyFont="1" applyFill="1" applyAlignment="1">
      <alignment vertical="center" wrapText="1"/>
    </xf>
    <xf numFmtId="17" fontId="2" fillId="8" borderId="0" xfId="3" applyNumberFormat="1" applyFont="1" applyFill="1" applyAlignment="1">
      <alignment wrapText="1"/>
    </xf>
    <xf numFmtId="171" fontId="2" fillId="8" borderId="0" xfId="3" applyNumberFormat="1" applyFont="1" applyFill="1" applyAlignment="1">
      <alignment wrapText="1"/>
    </xf>
    <xf numFmtId="44" fontId="2" fillId="8" borderId="0" xfId="1" applyFont="1" applyFill="1" applyAlignment="1">
      <alignment wrapText="1"/>
    </xf>
    <xf numFmtId="44" fontId="2" fillId="8" borderId="0" xfId="3" applyNumberFormat="1" applyFont="1" applyFill="1" applyAlignment="1">
      <alignment vertical="center" wrapText="1"/>
    </xf>
    <xf numFmtId="44" fontId="2" fillId="8" borderId="0" xfId="3" applyNumberFormat="1" applyFont="1" applyFill="1" applyAlignment="1">
      <alignment wrapText="1"/>
    </xf>
    <xf numFmtId="165" fontId="2" fillId="8" borderId="0" xfId="3" applyNumberFormat="1" applyFont="1" applyFill="1" applyAlignment="1">
      <alignment horizontal="center" vertical="center" wrapText="1"/>
    </xf>
    <xf numFmtId="165" fontId="15" fillId="8" borderId="0" xfId="3" applyNumberFormat="1" applyFont="1" applyFill="1" applyAlignment="1">
      <alignment vertical="center" wrapText="1"/>
    </xf>
    <xf numFmtId="165" fontId="16" fillId="8" borderId="0" xfId="3" applyNumberFormat="1" applyFont="1" applyFill="1" applyAlignment="1">
      <alignment vertical="center" wrapText="1"/>
    </xf>
    <xf numFmtId="173" fontId="12" fillId="0" borderId="0" xfId="9" applyNumberFormat="1" applyFont="1" applyAlignment="1">
      <alignment horizontal="center" vertical="center" wrapText="1"/>
    </xf>
    <xf numFmtId="173" fontId="12" fillId="3" borderId="16" xfId="9" applyNumberFormat="1" applyFont="1" applyFill="1" applyBorder="1" applyAlignment="1">
      <alignment horizontal="center" vertical="center" wrapText="1"/>
    </xf>
    <xf numFmtId="173" fontId="12" fillId="2" borderId="20" xfId="9" applyNumberFormat="1" applyFont="1" applyFill="1" applyBorder="1" applyAlignment="1">
      <alignment horizontal="center" vertical="center" wrapText="1"/>
    </xf>
    <xf numFmtId="173" fontId="12" fillId="2" borderId="26" xfId="9" applyNumberFormat="1" applyFont="1" applyFill="1" applyBorder="1" applyAlignment="1">
      <alignment horizontal="center" vertical="center" wrapText="1"/>
    </xf>
    <xf numFmtId="173" fontId="12" fillId="0" borderId="0" xfId="9" applyNumberFormat="1" applyFont="1" applyAlignment="1">
      <alignment vertical="center" wrapText="1"/>
    </xf>
    <xf numFmtId="0" fontId="2" fillId="9" borderId="0" xfId="3" applyFont="1" applyFill="1" applyAlignment="1">
      <alignment wrapText="1"/>
    </xf>
    <xf numFmtId="0" fontId="2" fillId="10" borderId="0" xfId="3" applyFont="1" applyFill="1" applyAlignment="1">
      <alignment wrapText="1"/>
    </xf>
    <xf numFmtId="168" fontId="2" fillId="9" borderId="0" xfId="3" applyNumberFormat="1" applyFont="1" applyFill="1" applyAlignment="1">
      <alignment wrapText="1"/>
    </xf>
    <xf numFmtId="164" fontId="2" fillId="9" borderId="0" xfId="3" applyNumberFormat="1" applyFont="1" applyFill="1" applyAlignment="1">
      <alignment wrapText="1"/>
    </xf>
    <xf numFmtId="0" fontId="2" fillId="5" borderId="25" xfId="3" applyFont="1" applyFill="1" applyBorder="1" applyAlignment="1">
      <alignment vertical="center"/>
    </xf>
    <xf numFmtId="0" fontId="2" fillId="5" borderId="26" xfId="3" applyFont="1" applyFill="1" applyBorder="1" applyAlignment="1">
      <alignment vertical="center"/>
    </xf>
    <xf numFmtId="173" fontId="2" fillId="0" borderId="0" xfId="9" applyNumberFormat="1" applyFont="1" applyAlignment="1">
      <alignment vertical="center" wrapText="1"/>
    </xf>
    <xf numFmtId="0" fontId="2" fillId="7" borderId="0" xfId="3" applyFont="1" applyFill="1" applyAlignment="1">
      <alignment wrapText="1"/>
    </xf>
    <xf numFmtId="0" fontId="2" fillId="11" borderId="0" xfId="3" applyFont="1" applyFill="1" applyAlignment="1">
      <alignment wrapText="1"/>
    </xf>
    <xf numFmtId="0" fontId="2" fillId="6" borderId="0" xfId="3" applyFont="1" applyFill="1" applyAlignment="1">
      <alignment wrapText="1"/>
    </xf>
    <xf numFmtId="0" fontId="2" fillId="12" borderId="0" xfId="3" applyFont="1" applyFill="1" applyAlignment="1">
      <alignment wrapText="1"/>
    </xf>
    <xf numFmtId="44" fontId="2" fillId="11" borderId="0" xfId="1" applyFont="1" applyFill="1" applyAlignment="1">
      <alignment wrapText="1"/>
    </xf>
    <xf numFmtId="168" fontId="12" fillId="10" borderId="0" xfId="0" applyNumberFormat="1" applyFont="1" applyFill="1" applyAlignment="1">
      <alignment vertical="top" wrapText="1"/>
    </xf>
    <xf numFmtId="0" fontId="12" fillId="10" borderId="0" xfId="0" applyFont="1" applyFill="1" applyAlignment="1">
      <alignment vertical="top" wrapText="1"/>
    </xf>
    <xf numFmtId="168" fontId="2" fillId="10" borderId="0" xfId="3" applyNumberFormat="1" applyFont="1" applyFill="1" applyAlignment="1">
      <alignment wrapText="1"/>
    </xf>
    <xf numFmtId="164" fontId="2" fillId="10" borderId="0" xfId="3" applyNumberFormat="1" applyFont="1" applyFill="1" applyAlignment="1">
      <alignment wrapText="1"/>
    </xf>
    <xf numFmtId="168" fontId="2" fillId="12" borderId="0" xfId="3" applyNumberFormat="1" applyFont="1" applyFill="1" applyAlignment="1">
      <alignment wrapText="1"/>
    </xf>
    <xf numFmtId="164" fontId="2" fillId="12" borderId="0" xfId="3" applyNumberFormat="1" applyFont="1" applyFill="1" applyAlignment="1">
      <alignment wrapText="1"/>
    </xf>
    <xf numFmtId="168" fontId="2" fillId="13" borderId="0" xfId="3" applyNumberFormat="1" applyFont="1" applyFill="1" applyAlignment="1">
      <alignment wrapText="1"/>
    </xf>
    <xf numFmtId="170" fontId="2" fillId="13" borderId="0" xfId="3" applyNumberFormat="1" applyFont="1" applyFill="1" applyAlignment="1">
      <alignment wrapText="1"/>
    </xf>
    <xf numFmtId="0" fontId="2" fillId="13" borderId="0" xfId="3" applyFont="1" applyFill="1" applyAlignment="1">
      <alignment wrapText="1"/>
    </xf>
    <xf numFmtId="164" fontId="2" fillId="13" borderId="0" xfId="3" applyNumberFormat="1" applyFont="1" applyFill="1" applyAlignment="1">
      <alignment wrapText="1"/>
    </xf>
    <xf numFmtId="168" fontId="12" fillId="13" borderId="0" xfId="0" applyNumberFormat="1" applyFont="1" applyFill="1" applyAlignment="1">
      <alignment vertical="top" wrapText="1"/>
    </xf>
    <xf numFmtId="0" fontId="12" fillId="13" borderId="0" xfId="0" applyFont="1" applyFill="1" applyAlignment="1">
      <alignment vertical="top" wrapText="1"/>
    </xf>
    <xf numFmtId="0" fontId="12" fillId="13" borderId="0" xfId="0" applyFont="1" applyFill="1" applyAlignment="1">
      <alignment horizontal="left" vertical="top" wrapText="1"/>
    </xf>
    <xf numFmtId="164" fontId="12" fillId="13" borderId="0" xfId="0" applyNumberFormat="1" applyFont="1" applyFill="1" applyAlignment="1">
      <alignment horizontal="left" vertical="top" wrapText="1"/>
    </xf>
    <xf numFmtId="173" fontId="16" fillId="13" borderId="0" xfId="9" applyNumberFormat="1" applyFont="1" applyFill="1" applyAlignment="1">
      <alignment vertical="center" wrapText="1"/>
    </xf>
    <xf numFmtId="174" fontId="2" fillId="8" borderId="0" xfId="3" applyNumberFormat="1" applyFont="1" applyFill="1" applyAlignment="1">
      <alignment wrapText="1"/>
    </xf>
    <xf numFmtId="9" fontId="12" fillId="0" borderId="0" xfId="3" applyNumberFormat="1" applyFont="1" applyAlignment="1">
      <alignment horizontal="center" vertical="center" wrapText="1"/>
    </xf>
    <xf numFmtId="173" fontId="3" fillId="0" borderId="20" xfId="9" applyNumberFormat="1" applyFont="1" applyBorder="1" applyAlignment="1">
      <alignment horizontal="center" vertical="center" wrapText="1"/>
    </xf>
    <xf numFmtId="173" fontId="3" fillId="0" borderId="20" xfId="9" applyNumberFormat="1" applyFont="1" applyBorder="1" applyAlignment="1">
      <alignment horizontal="center" vertical="center"/>
    </xf>
    <xf numFmtId="0" fontId="12" fillId="4" borderId="25" xfId="3" applyFont="1" applyFill="1" applyBorder="1" applyAlignment="1">
      <alignment horizontal="center" vertical="center" wrapText="1"/>
    </xf>
    <xf numFmtId="0" fontId="12" fillId="4" borderId="26" xfId="3" applyFont="1" applyFill="1" applyBorder="1" applyAlignment="1">
      <alignment horizontal="center" vertical="center" wrapText="1"/>
    </xf>
    <xf numFmtId="173" fontId="12" fillId="4" borderId="26" xfId="9" applyNumberFormat="1" applyFont="1" applyFill="1" applyBorder="1" applyAlignment="1">
      <alignment horizontal="center" vertical="center" wrapText="1"/>
    </xf>
    <xf numFmtId="2" fontId="12" fillId="4" borderId="26" xfId="3" applyNumberFormat="1" applyFont="1" applyFill="1" applyBorder="1" applyAlignment="1">
      <alignment horizontal="center" vertical="center" wrapText="1"/>
    </xf>
    <xf numFmtId="0" fontId="2" fillId="4" borderId="0" xfId="3" applyFont="1" applyFill="1" applyAlignment="1">
      <alignment wrapText="1"/>
    </xf>
    <xf numFmtId="0" fontId="12" fillId="4" borderId="28" xfId="3" applyFont="1" applyFill="1" applyBorder="1" applyAlignment="1">
      <alignment vertical="center"/>
    </xf>
    <xf numFmtId="0" fontId="12" fillId="4" borderId="26" xfId="3" applyFont="1" applyFill="1" applyBorder="1" applyAlignment="1">
      <alignment vertical="center"/>
    </xf>
    <xf numFmtId="169" fontId="2" fillId="4" borderId="29" xfId="3" applyNumberFormat="1" applyFont="1" applyFill="1" applyBorder="1" applyAlignment="1">
      <alignment horizontal="center" vertical="center" wrapText="1"/>
    </xf>
    <xf numFmtId="2" fontId="2" fillId="4" borderId="20" xfId="3" applyNumberFormat="1" applyFont="1" applyFill="1" applyBorder="1" applyAlignment="1">
      <alignment horizontal="center" vertical="center" wrapText="1"/>
    </xf>
    <xf numFmtId="0" fontId="14" fillId="4" borderId="28" xfId="0" applyFont="1" applyFill="1" applyBorder="1" applyAlignment="1">
      <alignment vertical="center" wrapText="1"/>
    </xf>
    <xf numFmtId="0" fontId="14" fillId="4" borderId="26" xfId="0" applyFont="1" applyFill="1" applyBorder="1" applyAlignment="1">
      <alignment vertical="center" wrapText="1"/>
    </xf>
    <xf numFmtId="0" fontId="3" fillId="0" borderId="0" xfId="3" applyFont="1" applyBorder="1" applyAlignment="1">
      <alignment horizontal="center" vertical="center"/>
    </xf>
    <xf numFmtId="0" fontId="7" fillId="0" borderId="0" xfId="5" applyFont="1" applyBorder="1" applyAlignment="1">
      <alignment horizontal="left" vertical="center" wrapText="1"/>
    </xf>
    <xf numFmtId="0" fontId="7" fillId="0" borderId="0" xfId="5" applyFont="1" applyBorder="1" applyAlignment="1">
      <alignment horizontal="center" vertical="center" wrapText="1"/>
    </xf>
    <xf numFmtId="2" fontId="3" fillId="0" borderId="0" xfId="3" applyNumberFormat="1" applyFont="1" applyBorder="1" applyAlignment="1">
      <alignment horizontal="center" vertical="center"/>
    </xf>
    <xf numFmtId="9" fontId="3" fillId="0" borderId="0" xfId="3" applyNumberFormat="1" applyFont="1" applyBorder="1" applyAlignment="1">
      <alignment horizontal="center" vertical="center"/>
    </xf>
    <xf numFmtId="42" fontId="4" fillId="4" borderId="20" xfId="3" applyNumberFormat="1" applyFont="1" applyFill="1" applyBorder="1" applyAlignment="1">
      <alignment horizontal="left" vertical="center" wrapText="1"/>
    </xf>
    <xf numFmtId="173" fontId="2" fillId="13" borderId="0" xfId="9" applyNumberFormat="1" applyFont="1" applyFill="1" applyAlignment="1">
      <alignment vertical="center" wrapText="1"/>
    </xf>
    <xf numFmtId="173" fontId="12" fillId="13" borderId="0" xfId="9" applyNumberFormat="1" applyFont="1" applyFill="1" applyAlignment="1">
      <alignment horizontal="center" vertical="center" wrapText="1"/>
    </xf>
    <xf numFmtId="173" fontId="2" fillId="9" borderId="0" xfId="9" applyNumberFormat="1" applyFont="1" applyFill="1" applyAlignment="1">
      <alignment vertical="center" wrapText="1"/>
    </xf>
    <xf numFmtId="173" fontId="2" fillId="7" borderId="0" xfId="9" applyNumberFormat="1" applyFont="1" applyFill="1" applyAlignment="1">
      <alignment vertical="center" wrapText="1"/>
    </xf>
    <xf numFmtId="173" fontId="2" fillId="11" borderId="0" xfId="9" applyNumberFormat="1" applyFont="1" applyFill="1" applyAlignment="1">
      <alignment vertical="center" wrapText="1"/>
    </xf>
    <xf numFmtId="173" fontId="2" fillId="11" borderId="0" xfId="9" applyNumberFormat="1" applyFont="1" applyFill="1" applyAlignment="1">
      <alignment wrapText="1"/>
    </xf>
    <xf numFmtId="173" fontId="16" fillId="11" borderId="0" xfId="9" applyNumberFormat="1" applyFont="1" applyFill="1" applyAlignment="1">
      <alignment vertical="center" wrapText="1"/>
    </xf>
    <xf numFmtId="173" fontId="2" fillId="4" borderId="0" xfId="9" applyNumberFormat="1" applyFont="1" applyFill="1" applyAlignment="1">
      <alignment vertical="center" wrapText="1"/>
    </xf>
    <xf numFmtId="173" fontId="2" fillId="4" borderId="0" xfId="9" applyNumberFormat="1" applyFont="1" applyFill="1" applyAlignment="1">
      <alignment wrapText="1"/>
    </xf>
    <xf numFmtId="173" fontId="2" fillId="10" borderId="0" xfId="9" applyNumberFormat="1" applyFont="1" applyFill="1" applyAlignment="1">
      <alignment vertical="center" wrapText="1"/>
    </xf>
    <xf numFmtId="173" fontId="16" fillId="10" borderId="0" xfId="9" applyNumberFormat="1" applyFont="1" applyFill="1" applyAlignment="1">
      <alignment vertical="center" wrapText="1"/>
    </xf>
    <xf numFmtId="173" fontId="2" fillId="12" borderId="0" xfId="9" applyNumberFormat="1" applyFont="1" applyFill="1" applyAlignment="1">
      <alignment vertical="center" wrapText="1"/>
    </xf>
    <xf numFmtId="173" fontId="2" fillId="5" borderId="0" xfId="9" applyNumberFormat="1" applyFont="1" applyFill="1" applyAlignment="1">
      <alignment vertical="center" wrapText="1"/>
    </xf>
    <xf numFmtId="173" fontId="16" fillId="12" borderId="0" xfId="9" applyNumberFormat="1" applyFont="1" applyFill="1" applyAlignment="1">
      <alignment vertical="center" wrapText="1"/>
    </xf>
    <xf numFmtId="173" fontId="16" fillId="0" borderId="0" xfId="9" applyNumberFormat="1" applyFont="1" applyFill="1" applyAlignment="1">
      <alignment vertical="center" wrapText="1"/>
    </xf>
    <xf numFmtId="173" fontId="2" fillId="6" borderId="0" xfId="9" applyNumberFormat="1" applyFont="1" applyFill="1" applyAlignment="1">
      <alignment vertical="center" wrapText="1"/>
    </xf>
    <xf numFmtId="173" fontId="16" fillId="6" borderId="0" xfId="9" applyNumberFormat="1" applyFont="1" applyFill="1" applyAlignment="1">
      <alignment vertical="center" wrapText="1"/>
    </xf>
    <xf numFmtId="173" fontId="2" fillId="0" borderId="0" xfId="3" applyNumberFormat="1" applyFont="1" applyAlignment="1">
      <alignment wrapText="1"/>
    </xf>
    <xf numFmtId="173" fontId="12" fillId="7" borderId="0" xfId="9" applyNumberFormat="1" applyFont="1" applyFill="1" applyAlignment="1">
      <alignment horizontal="center" vertical="center" wrapText="1"/>
    </xf>
    <xf numFmtId="173" fontId="2" fillId="7" borderId="0" xfId="3" applyNumberFormat="1" applyFont="1" applyFill="1" applyAlignment="1">
      <alignment wrapText="1"/>
    </xf>
    <xf numFmtId="173" fontId="12" fillId="10" borderId="0" xfId="9" applyNumberFormat="1" applyFont="1" applyFill="1" applyAlignment="1">
      <alignment horizontal="center" vertical="center" wrapText="1"/>
    </xf>
    <xf numFmtId="173" fontId="2" fillId="10" borderId="0" xfId="3" applyNumberFormat="1" applyFont="1" applyFill="1" applyAlignment="1">
      <alignment wrapText="1"/>
    </xf>
    <xf numFmtId="173" fontId="2" fillId="13" borderId="0" xfId="3" applyNumberFormat="1" applyFont="1" applyFill="1" applyAlignment="1">
      <alignment wrapText="1"/>
    </xf>
    <xf numFmtId="173" fontId="12" fillId="12" borderId="0" xfId="9" applyNumberFormat="1" applyFont="1" applyFill="1" applyAlignment="1">
      <alignment horizontal="center" vertical="center" wrapText="1"/>
    </xf>
    <xf numFmtId="173" fontId="2" fillId="12" borderId="0" xfId="3" applyNumberFormat="1" applyFont="1" applyFill="1" applyAlignment="1">
      <alignment wrapText="1"/>
    </xf>
    <xf numFmtId="173" fontId="12" fillId="9" borderId="0" xfId="9" applyNumberFormat="1" applyFont="1" applyFill="1" applyAlignment="1">
      <alignment horizontal="center" vertical="center" wrapText="1"/>
    </xf>
    <xf numFmtId="173" fontId="2" fillId="9" borderId="0" xfId="3" applyNumberFormat="1" applyFont="1" applyFill="1" applyAlignment="1">
      <alignment wrapText="1"/>
    </xf>
    <xf numFmtId="173" fontId="12" fillId="6" borderId="0" xfId="9" applyNumberFormat="1" applyFont="1" applyFill="1" applyAlignment="1">
      <alignment horizontal="center" vertical="center" wrapText="1"/>
    </xf>
    <xf numFmtId="173" fontId="2" fillId="6" borderId="0" xfId="3" applyNumberFormat="1" applyFont="1" applyFill="1" applyAlignment="1">
      <alignment wrapText="1"/>
    </xf>
    <xf numFmtId="173" fontId="12" fillId="11" borderId="0" xfId="9" applyNumberFormat="1" applyFont="1" applyFill="1" applyAlignment="1">
      <alignment horizontal="center" vertical="center" wrapText="1"/>
    </xf>
    <xf numFmtId="173" fontId="2" fillId="11" borderId="0" xfId="3" applyNumberFormat="1" applyFont="1" applyFill="1" applyAlignment="1">
      <alignment wrapText="1"/>
    </xf>
    <xf numFmtId="0" fontId="14" fillId="14" borderId="20"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0" borderId="24" xfId="0" applyFont="1" applyBorder="1" applyAlignment="1">
      <alignment vertical="center"/>
    </xf>
    <xf numFmtId="0" fontId="13" fillId="0" borderId="20" xfId="0" applyFont="1" applyFill="1" applyBorder="1" applyAlignment="1">
      <alignment horizontal="center" vertical="center" wrapText="1"/>
    </xf>
    <xf numFmtId="0" fontId="14" fillId="4" borderId="20" xfId="0" applyFont="1" applyFill="1" applyBorder="1" applyAlignment="1">
      <alignment horizontal="center" vertical="center"/>
    </xf>
    <xf numFmtId="0" fontId="13" fillId="0" borderId="20" xfId="0" applyFont="1" applyFill="1" applyBorder="1" applyAlignment="1">
      <alignment horizontal="left" vertical="center" wrapText="1" indent="1"/>
    </xf>
    <xf numFmtId="0" fontId="18" fillId="0" borderId="0" xfId="0" applyFont="1" applyAlignment="1">
      <alignment vertical="center"/>
    </xf>
    <xf numFmtId="0" fontId="19" fillId="14" borderId="20"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5" fillId="16" borderId="20" xfId="0" applyFont="1" applyFill="1" applyBorder="1" applyAlignment="1">
      <alignment horizontal="center" vertical="center" wrapText="1"/>
    </xf>
    <xf numFmtId="6" fontId="0" fillId="0" borderId="0" xfId="0" applyNumberFormat="1"/>
    <xf numFmtId="6" fontId="5" fillId="15" borderId="14" xfId="0" applyNumberFormat="1" applyFont="1" applyFill="1" applyBorder="1" applyAlignment="1">
      <alignment horizontal="right" vertical="center" wrapText="1"/>
    </xf>
    <xf numFmtId="173" fontId="14" fillId="14" borderId="20" xfId="9" applyNumberFormat="1" applyFont="1" applyFill="1" applyBorder="1" applyAlignment="1">
      <alignment horizontal="center" vertical="center" wrapText="1"/>
    </xf>
    <xf numFmtId="173" fontId="13" fillId="0" borderId="20" xfId="9" applyNumberFormat="1" applyFont="1" applyFill="1" applyBorder="1" applyAlignment="1">
      <alignment horizontal="right" vertical="center" wrapText="1"/>
    </xf>
    <xf numFmtId="173" fontId="14" fillId="4" borderId="20" xfId="9" applyNumberFormat="1" applyFont="1" applyFill="1" applyBorder="1" applyAlignment="1">
      <alignment horizontal="right" vertical="center"/>
    </xf>
    <xf numFmtId="173" fontId="0" fillId="0" borderId="0" xfId="9" applyNumberFormat="1" applyFont="1"/>
    <xf numFmtId="0" fontId="7" fillId="0" borderId="20" xfId="0" applyFont="1" applyFill="1" applyBorder="1" applyAlignment="1">
      <alignment horizontal="center" vertical="center" wrapText="1"/>
    </xf>
    <xf numFmtId="0" fontId="7" fillId="0" borderId="20" xfId="0" applyFont="1" applyFill="1" applyBorder="1" applyAlignment="1">
      <alignment horizontal="left" vertical="center" wrapText="1"/>
    </xf>
    <xf numFmtId="6" fontId="7" fillId="0" borderId="20" xfId="0" applyNumberFormat="1" applyFont="1" applyFill="1" applyBorder="1" applyAlignment="1">
      <alignment horizontal="right" vertical="center" wrapText="1"/>
    </xf>
    <xf numFmtId="0" fontId="7" fillId="0" borderId="20" xfId="0" applyFont="1" applyFill="1" applyBorder="1" applyAlignment="1">
      <alignment horizontal="center" vertical="center"/>
    </xf>
    <xf numFmtId="0" fontId="2" fillId="0" borderId="0" xfId="3" applyFont="1" applyBorder="1" applyAlignment="1">
      <alignment horizontal="center" vertical="center" wrapText="1"/>
    </xf>
    <xf numFmtId="0" fontId="2" fillId="0" borderId="0" xfId="3" applyFont="1" applyBorder="1" applyAlignment="1">
      <alignment horizontal="left" vertical="center" wrapText="1"/>
    </xf>
    <xf numFmtId="173" fontId="12" fillId="0" borderId="0" xfId="9" applyNumberFormat="1" applyFont="1" applyBorder="1" applyAlignment="1">
      <alignment horizontal="left" vertical="center" wrapText="1"/>
    </xf>
    <xf numFmtId="2" fontId="2" fillId="0" borderId="0" xfId="3" applyNumberFormat="1" applyFont="1" applyBorder="1" applyAlignment="1">
      <alignment horizontal="center" vertical="center" wrapText="1"/>
    </xf>
    <xf numFmtId="165" fontId="2" fillId="0" borderId="0" xfId="3" applyNumberFormat="1" applyFont="1" applyBorder="1" applyAlignment="1">
      <alignment vertical="center" wrapText="1"/>
    </xf>
    <xf numFmtId="0" fontId="2" fillId="0" borderId="0" xfId="3" applyFont="1" applyBorder="1" applyAlignment="1">
      <alignment wrapText="1"/>
    </xf>
    <xf numFmtId="0" fontId="12" fillId="0" borderId="25" xfId="3" applyFont="1" applyBorder="1" applyAlignment="1">
      <alignment vertical="center"/>
    </xf>
    <xf numFmtId="0" fontId="12" fillId="0" borderId="26" xfId="3" applyFont="1" applyBorder="1" applyAlignment="1">
      <alignment vertical="center"/>
    </xf>
    <xf numFmtId="0" fontId="20" fillId="0" borderId="0" xfId="0" applyFont="1"/>
    <xf numFmtId="0" fontId="2" fillId="0" borderId="0" xfId="3" applyFont="1" applyAlignment="1">
      <alignment horizontal="center" vertical="center"/>
    </xf>
    <xf numFmtId="173" fontId="21" fillId="0" borderId="0" xfId="9" applyNumberFormat="1" applyFont="1"/>
    <xf numFmtId="173" fontId="12" fillId="0" borderId="0" xfId="9" applyNumberFormat="1" applyFont="1" applyBorder="1" applyAlignment="1">
      <alignment vertical="center" wrapText="1"/>
    </xf>
    <xf numFmtId="0" fontId="2" fillId="5" borderId="26" xfId="3" applyFont="1" applyFill="1" applyBorder="1" applyAlignment="1">
      <alignment horizontal="center" vertical="center"/>
    </xf>
    <xf numFmtId="173" fontId="12" fillId="0" borderId="26" xfId="9" applyNumberFormat="1" applyFont="1" applyBorder="1" applyAlignment="1">
      <alignment horizontal="center" vertical="center"/>
    </xf>
    <xf numFmtId="173" fontId="12" fillId="0" borderId="26" xfId="9" applyNumberFormat="1" applyFont="1" applyBorder="1" applyAlignment="1">
      <alignment horizontal="center" vertical="center" wrapText="1"/>
    </xf>
    <xf numFmtId="173" fontId="12" fillId="4" borderId="26" xfId="9" applyNumberFormat="1" applyFont="1" applyFill="1" applyBorder="1" applyAlignment="1">
      <alignment horizontal="center" vertical="center"/>
    </xf>
    <xf numFmtId="0" fontId="12" fillId="0" borderId="26" xfId="3" applyFont="1" applyBorder="1" applyAlignment="1">
      <alignment horizontal="center" vertical="center"/>
    </xf>
    <xf numFmtId="173" fontId="12" fillId="5" borderId="0" xfId="9" applyNumberFormat="1" applyFont="1" applyFill="1" applyAlignment="1">
      <alignment horizontal="center" vertical="center" wrapText="1"/>
    </xf>
    <xf numFmtId="173" fontId="12" fillId="5" borderId="11" xfId="9" applyNumberFormat="1" applyFont="1" applyFill="1" applyBorder="1" applyAlignment="1">
      <alignment horizontal="center" vertical="center" wrapText="1"/>
    </xf>
    <xf numFmtId="173" fontId="12" fillId="0" borderId="20" xfId="9" applyNumberFormat="1" applyFont="1" applyBorder="1" applyAlignment="1">
      <alignment horizontal="center" vertical="center" wrapText="1"/>
    </xf>
    <xf numFmtId="173" fontId="22" fillId="0" borderId="0" xfId="9" applyNumberFormat="1" applyFont="1" applyBorder="1" applyAlignment="1">
      <alignment horizontal="right" vertical="center" wrapText="1"/>
    </xf>
    <xf numFmtId="173" fontId="23" fillId="0" borderId="0" xfId="9" applyNumberFormat="1" applyFont="1" applyAlignment="1">
      <alignment horizontal="right" vertical="center" wrapText="1"/>
    </xf>
    <xf numFmtId="173" fontId="23" fillId="3" borderId="17" xfId="9" applyNumberFormat="1" applyFont="1" applyFill="1" applyBorder="1" applyAlignment="1">
      <alignment horizontal="right" vertical="center" wrapText="1"/>
    </xf>
    <xf numFmtId="173" fontId="23" fillId="3" borderId="18" xfId="9" applyNumberFormat="1" applyFont="1" applyFill="1" applyBorder="1" applyAlignment="1">
      <alignment horizontal="right" vertical="center" wrapText="1"/>
    </xf>
    <xf numFmtId="173" fontId="23" fillId="2" borderId="20" xfId="9" applyNumberFormat="1" applyFont="1" applyFill="1" applyBorder="1" applyAlignment="1">
      <alignment horizontal="right" vertical="center" wrapText="1"/>
    </xf>
    <xf numFmtId="173" fontId="23" fillId="2" borderId="21" xfId="9" applyNumberFormat="1" applyFont="1" applyFill="1" applyBorder="1" applyAlignment="1">
      <alignment horizontal="right" vertical="center" wrapText="1"/>
    </xf>
    <xf numFmtId="173" fontId="22" fillId="5" borderId="26" xfId="9" applyNumberFormat="1" applyFont="1" applyFill="1" applyBorder="1" applyAlignment="1">
      <alignment horizontal="right" vertical="center"/>
    </xf>
    <xf numFmtId="173" fontId="22" fillId="5" borderId="27" xfId="9" applyNumberFormat="1" applyFont="1" applyFill="1" applyBorder="1" applyAlignment="1">
      <alignment horizontal="right" vertical="center"/>
    </xf>
    <xf numFmtId="173" fontId="23" fillId="2" borderId="26" xfId="9" applyNumberFormat="1" applyFont="1" applyFill="1" applyBorder="1" applyAlignment="1">
      <alignment horizontal="right" vertical="center" wrapText="1"/>
    </xf>
    <xf numFmtId="173" fontId="23" fillId="2" borderId="27" xfId="9" applyNumberFormat="1" applyFont="1" applyFill="1" applyBorder="1" applyAlignment="1">
      <alignment horizontal="right" vertical="center" wrapText="1"/>
    </xf>
    <xf numFmtId="173" fontId="22" fillId="0" borderId="26" xfId="9" applyNumberFormat="1" applyFont="1" applyBorder="1" applyAlignment="1">
      <alignment horizontal="right" vertical="center"/>
    </xf>
    <xf numFmtId="173" fontId="22" fillId="0" borderId="27" xfId="9" applyNumberFormat="1" applyFont="1" applyBorder="1" applyAlignment="1">
      <alignment horizontal="right" vertical="center"/>
    </xf>
    <xf numFmtId="173" fontId="22" fillId="0" borderId="26" xfId="9" applyNumberFormat="1" applyFont="1" applyBorder="1" applyAlignment="1">
      <alignment horizontal="right" vertical="center" wrapText="1"/>
    </xf>
    <xf numFmtId="173" fontId="22" fillId="0" borderId="27" xfId="9" applyNumberFormat="1" applyFont="1" applyBorder="1" applyAlignment="1">
      <alignment horizontal="right" vertical="center" wrapText="1"/>
    </xf>
    <xf numFmtId="173" fontId="23" fillId="4" borderId="26" xfId="9" applyNumberFormat="1" applyFont="1" applyFill="1" applyBorder="1" applyAlignment="1">
      <alignment horizontal="right" vertical="center" wrapText="1"/>
    </xf>
    <xf numFmtId="173" fontId="23" fillId="4" borderId="27" xfId="9" applyNumberFormat="1" applyFont="1" applyFill="1" applyBorder="1" applyAlignment="1">
      <alignment horizontal="right" vertical="center" wrapText="1"/>
    </xf>
    <xf numFmtId="173" fontId="22" fillId="4" borderId="20" xfId="9" applyNumberFormat="1" applyFont="1" applyFill="1" applyBorder="1" applyAlignment="1">
      <alignment horizontal="right" vertical="center" wrapText="1"/>
    </xf>
    <xf numFmtId="173" fontId="22" fillId="4" borderId="21" xfId="9" applyNumberFormat="1" applyFont="1" applyFill="1" applyBorder="1" applyAlignment="1">
      <alignment horizontal="right" vertical="center" wrapText="1"/>
    </xf>
    <xf numFmtId="173" fontId="23" fillId="0" borderId="26" xfId="9" applyNumberFormat="1" applyFont="1" applyBorder="1" applyAlignment="1">
      <alignment horizontal="right" vertical="center" wrapText="1"/>
    </xf>
    <xf numFmtId="173" fontId="23" fillId="0" borderId="27" xfId="9" applyNumberFormat="1" applyFont="1" applyBorder="1" applyAlignment="1">
      <alignment horizontal="right" vertical="center" wrapText="1"/>
    </xf>
    <xf numFmtId="173" fontId="23" fillId="0" borderId="26" xfId="9" applyNumberFormat="1" applyFont="1" applyBorder="1" applyAlignment="1">
      <alignment horizontal="right" vertical="center"/>
    </xf>
    <xf numFmtId="173" fontId="23" fillId="0" borderId="27" xfId="9" applyNumberFormat="1" applyFont="1" applyBorder="1" applyAlignment="1">
      <alignment horizontal="right" vertical="center"/>
    </xf>
    <xf numFmtId="173" fontId="22" fillId="5" borderId="27" xfId="9" applyNumberFormat="1" applyFont="1" applyFill="1" applyBorder="1" applyAlignment="1">
      <alignment horizontal="right" vertical="center" wrapText="1"/>
    </xf>
    <xf numFmtId="173" fontId="22" fillId="5" borderId="26" xfId="9" applyNumberFormat="1" applyFont="1" applyFill="1" applyBorder="1" applyAlignment="1">
      <alignment horizontal="right" vertical="center" wrapText="1"/>
    </xf>
    <xf numFmtId="173" fontId="22" fillId="0" borderId="20" xfId="9" applyNumberFormat="1" applyFont="1" applyBorder="1" applyAlignment="1">
      <alignment horizontal="right" vertical="center"/>
    </xf>
    <xf numFmtId="173" fontId="22" fillId="0" borderId="21" xfId="9" applyNumberFormat="1" applyFont="1" applyBorder="1" applyAlignment="1">
      <alignment horizontal="right" vertical="center"/>
    </xf>
    <xf numFmtId="173" fontId="22" fillId="0" borderId="32" xfId="9" applyNumberFormat="1" applyFont="1" applyBorder="1" applyAlignment="1">
      <alignment horizontal="right" vertical="center"/>
    </xf>
    <xf numFmtId="173" fontId="22" fillId="5" borderId="21" xfId="9" applyNumberFormat="1" applyFont="1" applyFill="1" applyBorder="1" applyAlignment="1">
      <alignment horizontal="right" vertical="center" wrapText="1"/>
    </xf>
    <xf numFmtId="173" fontId="22" fillId="0" borderId="36" xfId="9" applyNumberFormat="1" applyFont="1" applyBorder="1" applyAlignment="1">
      <alignment horizontal="right" vertical="center"/>
    </xf>
    <xf numFmtId="173" fontId="22" fillId="5" borderId="46" xfId="9" applyNumberFormat="1" applyFont="1" applyFill="1" applyBorder="1" applyAlignment="1">
      <alignment horizontal="right" vertical="center" wrapText="1"/>
    </xf>
    <xf numFmtId="173" fontId="23" fillId="0" borderId="0" xfId="9" applyNumberFormat="1" applyFont="1" applyBorder="1" applyAlignment="1">
      <alignment horizontal="right" vertical="center" wrapText="1"/>
    </xf>
    <xf numFmtId="173" fontId="22" fillId="0" borderId="21" xfId="9" applyNumberFormat="1" applyFont="1" applyBorder="1" applyAlignment="1">
      <alignment horizontal="right" vertical="center" wrapText="1"/>
    </xf>
    <xf numFmtId="173" fontId="25" fillId="0" borderId="0" xfId="9" applyNumberFormat="1" applyFont="1" applyAlignment="1">
      <alignment horizontal="right"/>
    </xf>
    <xf numFmtId="173" fontId="22" fillId="0" borderId="0" xfId="9" applyNumberFormat="1" applyFont="1" applyBorder="1" applyAlignment="1">
      <alignment horizontal="right" vertical="center"/>
    </xf>
    <xf numFmtId="173" fontId="22" fillId="5" borderId="0" xfId="9" applyNumberFormat="1" applyFont="1" applyFill="1" applyBorder="1" applyAlignment="1">
      <alignment horizontal="right" vertical="center" wrapText="1"/>
    </xf>
    <xf numFmtId="9" fontId="23" fillId="0" borderId="20" xfId="2" applyFont="1" applyFill="1" applyBorder="1" applyAlignment="1">
      <alignment horizontal="center" vertical="center" wrapText="1"/>
    </xf>
    <xf numFmtId="0" fontId="15" fillId="0" borderId="0" xfId="3"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vertical="center"/>
    </xf>
    <xf numFmtId="0" fontId="12" fillId="2" borderId="10" xfId="3" applyFont="1" applyFill="1" applyBorder="1" applyAlignment="1">
      <alignment horizontal="center" vertical="center" wrapText="1"/>
    </xf>
    <xf numFmtId="0" fontId="12" fillId="2" borderId="35" xfId="3" applyFont="1" applyFill="1" applyBorder="1" applyAlignment="1">
      <alignment horizontal="center" vertical="center" wrapText="1"/>
    </xf>
    <xf numFmtId="173" fontId="12" fillId="2" borderId="11" xfId="9" applyNumberFormat="1" applyFont="1" applyFill="1" applyBorder="1" applyAlignment="1">
      <alignment horizontal="center" vertical="center" wrapText="1"/>
    </xf>
    <xf numFmtId="0" fontId="12" fillId="2" borderId="11" xfId="3" applyFont="1" applyFill="1" applyBorder="1" applyAlignment="1">
      <alignment horizontal="center" vertical="center" wrapText="1"/>
    </xf>
    <xf numFmtId="2" fontId="12" fillId="2" borderId="11" xfId="3" applyNumberFormat="1" applyFont="1" applyFill="1" applyBorder="1" applyAlignment="1">
      <alignment horizontal="center" vertical="center" wrapText="1"/>
    </xf>
    <xf numFmtId="173" fontId="23" fillId="2" borderId="11" xfId="9" applyNumberFormat="1" applyFont="1" applyFill="1" applyBorder="1" applyAlignment="1">
      <alignment horizontal="right" vertical="center" wrapText="1"/>
    </xf>
    <xf numFmtId="173" fontId="23" fillId="2" borderId="12" xfId="9" applyNumberFormat="1" applyFont="1" applyFill="1" applyBorder="1" applyAlignment="1">
      <alignment horizontal="right" vertical="center" wrapText="1"/>
    </xf>
    <xf numFmtId="173" fontId="23" fillId="4" borderId="65" xfId="9" applyNumberFormat="1" applyFont="1" applyFill="1" applyBorder="1" applyAlignment="1">
      <alignment horizontal="center" vertical="center" wrapText="1"/>
    </xf>
    <xf numFmtId="173" fontId="23" fillId="4" borderId="3" xfId="9" applyNumberFormat="1" applyFont="1" applyFill="1" applyBorder="1" applyAlignment="1">
      <alignment horizontal="right" vertical="center" wrapText="1"/>
    </xf>
    <xf numFmtId="9" fontId="23" fillId="0" borderId="36" xfId="2" applyFont="1" applyFill="1" applyBorder="1" applyAlignment="1">
      <alignment horizontal="center" vertical="center" wrapText="1"/>
    </xf>
    <xf numFmtId="9" fontId="23" fillId="0" borderId="26" xfId="2" applyFont="1" applyFill="1" applyBorder="1" applyAlignment="1">
      <alignment horizontal="center" vertical="center" wrapText="1"/>
    </xf>
    <xf numFmtId="9" fontId="23" fillId="0" borderId="11" xfId="2" applyFont="1" applyFill="1" applyBorder="1" applyAlignment="1">
      <alignment horizontal="center" vertical="center" wrapText="1"/>
    </xf>
    <xf numFmtId="173" fontId="22" fillId="0" borderId="69" xfId="9" applyNumberFormat="1" applyFont="1" applyBorder="1" applyAlignment="1">
      <alignment horizontal="right" vertical="center" wrapText="1"/>
    </xf>
    <xf numFmtId="173" fontId="22" fillId="0" borderId="70" xfId="9" applyNumberFormat="1" applyFont="1" applyBorder="1" applyAlignment="1">
      <alignment horizontal="right" vertical="center" wrapText="1"/>
    </xf>
    <xf numFmtId="173" fontId="22" fillId="0" borderId="71" xfId="9" applyNumberFormat="1" applyFont="1" applyBorder="1" applyAlignment="1">
      <alignment horizontal="right" vertical="center" wrapText="1"/>
    </xf>
    <xf numFmtId="173" fontId="23" fillId="4" borderId="18" xfId="9" applyNumberFormat="1" applyFont="1" applyFill="1" applyBorder="1" applyAlignment="1">
      <alignment horizontal="right" vertical="center" wrapText="1"/>
    </xf>
    <xf numFmtId="173" fontId="23" fillId="4" borderId="58" xfId="9" applyNumberFormat="1" applyFont="1" applyFill="1" applyBorder="1" applyAlignment="1">
      <alignment horizontal="right" vertical="center" wrapText="1"/>
    </xf>
    <xf numFmtId="0" fontId="2" fillId="0" borderId="0" xfId="3" applyFont="1" applyFill="1" applyBorder="1" applyAlignment="1">
      <alignment wrapText="1"/>
    </xf>
    <xf numFmtId="0" fontId="2" fillId="0" borderId="0" xfId="3" applyFont="1" applyFill="1" applyAlignment="1">
      <alignment wrapText="1"/>
    </xf>
    <xf numFmtId="0" fontId="1" fillId="0" borderId="0" xfId="0" applyFont="1" applyFill="1"/>
    <xf numFmtId="173" fontId="22" fillId="0" borderId="0" xfId="9" applyNumberFormat="1" applyFont="1" applyFill="1" applyBorder="1" applyAlignment="1">
      <alignment horizontal="right" vertical="center" wrapText="1"/>
    </xf>
    <xf numFmtId="173" fontId="23" fillId="0" borderId="0" xfId="9" applyNumberFormat="1" applyFont="1" applyFill="1" applyBorder="1" applyAlignment="1">
      <alignment horizontal="right" vertical="center" wrapText="1"/>
    </xf>
    <xf numFmtId="173" fontId="22" fillId="0" borderId="0" xfId="9" applyNumberFormat="1" applyFont="1" applyFill="1" applyBorder="1" applyAlignment="1">
      <alignment horizontal="right" vertical="center"/>
    </xf>
    <xf numFmtId="173" fontId="23" fillId="0" borderId="0" xfId="9" applyNumberFormat="1" applyFont="1" applyFill="1" applyBorder="1" applyAlignment="1">
      <alignment horizontal="right" vertical="center"/>
    </xf>
    <xf numFmtId="173" fontId="23" fillId="0" borderId="0" xfId="9" applyNumberFormat="1" applyFont="1" applyFill="1" applyAlignment="1">
      <alignment horizontal="right" vertical="center" wrapText="1"/>
    </xf>
    <xf numFmtId="173" fontId="25" fillId="0" borderId="0" xfId="9" applyNumberFormat="1" applyFont="1" applyFill="1" applyAlignment="1">
      <alignment horizontal="right"/>
    </xf>
    <xf numFmtId="167" fontId="2" fillId="0" borderId="19" xfId="3" applyNumberFormat="1" applyFont="1" applyFill="1" applyBorder="1" applyAlignment="1">
      <alignment horizontal="center" vertical="center"/>
    </xf>
    <xf numFmtId="0" fontId="2" fillId="0" borderId="20" xfId="3" applyFont="1" applyFill="1" applyBorder="1" applyAlignment="1">
      <alignment horizontal="left" vertical="center" wrapText="1"/>
    </xf>
    <xf numFmtId="0" fontId="2" fillId="0" borderId="20" xfId="3" applyFont="1" applyFill="1" applyBorder="1" applyAlignment="1">
      <alignment horizontal="center" vertical="center" wrapText="1"/>
    </xf>
    <xf numFmtId="2" fontId="2" fillId="0" borderId="20" xfId="3" applyNumberFormat="1" applyFont="1" applyFill="1" applyBorder="1" applyAlignment="1">
      <alignment horizontal="center" vertical="center" wrapText="1"/>
    </xf>
    <xf numFmtId="173" fontId="22" fillId="0" borderId="20" xfId="9" applyNumberFormat="1" applyFont="1" applyFill="1" applyBorder="1" applyAlignment="1" applyProtection="1">
      <alignment horizontal="right" vertical="center"/>
      <protection hidden="1"/>
    </xf>
    <xf numFmtId="173" fontId="22" fillId="0" borderId="21" xfId="9" applyNumberFormat="1" applyFont="1" applyFill="1" applyBorder="1" applyAlignment="1">
      <alignment horizontal="right" vertical="center" wrapText="1"/>
    </xf>
    <xf numFmtId="0" fontId="2" fillId="0" borderId="20" xfId="3" applyFont="1" applyFill="1" applyBorder="1" applyAlignment="1">
      <alignment horizontal="justify" vertical="center" wrapText="1"/>
    </xf>
    <xf numFmtId="0" fontId="2" fillId="0" borderId="20" xfId="0" applyFont="1" applyFill="1" applyBorder="1" applyAlignment="1" applyProtection="1">
      <alignment horizontal="center" vertical="center"/>
      <protection hidden="1"/>
    </xf>
    <xf numFmtId="0" fontId="2" fillId="0" borderId="20" xfId="0" applyFont="1" applyFill="1" applyBorder="1" applyAlignment="1">
      <alignment wrapText="1"/>
    </xf>
    <xf numFmtId="0" fontId="2" fillId="0" borderId="19" xfId="3" applyFont="1" applyFill="1" applyBorder="1" applyAlignment="1">
      <alignment horizontal="center" vertical="center"/>
    </xf>
    <xf numFmtId="0" fontId="2" fillId="0" borderId="28" xfId="3" applyFont="1" applyFill="1" applyBorder="1" applyAlignment="1">
      <alignment horizontal="left" vertical="center" wrapText="1"/>
    </xf>
    <xf numFmtId="0" fontId="2" fillId="0" borderId="20" xfId="3" applyFont="1" applyFill="1" applyBorder="1" applyAlignment="1">
      <alignment horizontal="center" vertical="center"/>
    </xf>
    <xf numFmtId="2" fontId="2" fillId="0" borderId="20" xfId="3" applyNumberFormat="1" applyFont="1" applyFill="1" applyBorder="1" applyAlignment="1">
      <alignment horizontal="center" vertical="center"/>
    </xf>
    <xf numFmtId="173" fontId="22" fillId="0" borderId="20" xfId="9" applyNumberFormat="1" applyFont="1" applyFill="1" applyBorder="1" applyAlignment="1">
      <alignment horizontal="right" vertical="center" wrapText="1"/>
    </xf>
    <xf numFmtId="0" fontId="2" fillId="0" borderId="28" xfId="0" applyFont="1" applyFill="1" applyBorder="1" applyAlignment="1">
      <alignment horizontal="left" vertical="center" wrapText="1"/>
    </xf>
    <xf numFmtId="0" fontId="2" fillId="0" borderId="20" xfId="0" applyFont="1" applyFill="1" applyBorder="1" applyAlignment="1">
      <alignment horizontal="center" vertical="center"/>
    </xf>
    <xf numFmtId="2" fontId="2" fillId="0" borderId="19" xfId="3" applyNumberFormat="1" applyFont="1" applyFill="1" applyBorder="1" applyAlignment="1">
      <alignment horizontal="center" vertical="center"/>
    </xf>
    <xf numFmtId="173" fontId="22" fillId="0" borderId="20" xfId="9" applyNumberFormat="1" applyFont="1" applyFill="1" applyBorder="1" applyAlignment="1">
      <alignment horizontal="right" vertical="center"/>
    </xf>
    <xf numFmtId="0" fontId="2" fillId="0" borderId="28" xfId="0" applyFont="1" applyFill="1" applyBorder="1" applyAlignment="1">
      <alignment vertical="center" wrapText="1"/>
    </xf>
    <xf numFmtId="0" fontId="2" fillId="0" borderId="25" xfId="3" applyFont="1" applyFill="1" applyBorder="1" applyAlignment="1">
      <alignment horizontal="center" vertical="center"/>
    </xf>
    <xf numFmtId="0" fontId="2" fillId="0" borderId="19" xfId="3" applyFont="1" applyFill="1" applyBorder="1" applyAlignment="1">
      <alignment horizontal="center" vertical="center" wrapText="1"/>
    </xf>
    <xf numFmtId="0" fontId="2" fillId="0" borderId="20" xfId="0" applyFont="1" applyFill="1" applyBorder="1" applyAlignment="1">
      <alignment vertical="center" wrapText="1"/>
    </xf>
    <xf numFmtId="0" fontId="13" fillId="0" borderId="20" xfId="0" applyFont="1" applyFill="1" applyBorder="1" applyAlignment="1">
      <alignment horizontal="left" vertical="center" wrapText="1"/>
    </xf>
    <xf numFmtId="49" fontId="2" fillId="0" borderId="19" xfId="3" applyNumberFormat="1" applyFont="1" applyFill="1" applyBorder="1" applyAlignment="1">
      <alignment horizontal="center" vertical="center" wrapText="1"/>
    </xf>
    <xf numFmtId="0" fontId="13" fillId="0" borderId="20" xfId="0" applyFont="1" applyFill="1" applyBorder="1" applyAlignment="1">
      <alignment vertical="center" wrapText="1"/>
    </xf>
    <xf numFmtId="0" fontId="2" fillId="0" borderId="20" xfId="0" applyFont="1" applyFill="1" applyBorder="1" applyAlignment="1">
      <alignment horizontal="left" vertical="center" wrapText="1"/>
    </xf>
    <xf numFmtId="49" fontId="2" fillId="0" borderId="19" xfId="3" applyNumberFormat="1" applyFont="1" applyFill="1" applyBorder="1" applyAlignment="1">
      <alignment horizontal="center" vertical="center"/>
    </xf>
    <xf numFmtId="169" fontId="2" fillId="0" borderId="20" xfId="3" applyNumberFormat="1" applyFont="1" applyFill="1" applyBorder="1" applyAlignment="1">
      <alignment horizontal="center" vertical="center" wrapText="1"/>
    </xf>
    <xf numFmtId="169" fontId="2" fillId="0" borderId="29" xfId="3" applyNumberFormat="1" applyFont="1" applyFill="1" applyBorder="1" applyAlignment="1">
      <alignment horizontal="center" vertical="center" wrapText="1"/>
    </xf>
    <xf numFmtId="0" fontId="2" fillId="0" borderId="28" xfId="3"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29" xfId="3" applyFont="1" applyFill="1" applyBorder="1" applyAlignment="1">
      <alignment horizontal="center" vertical="center"/>
    </xf>
    <xf numFmtId="1" fontId="2" fillId="0" borderId="22" xfId="3" applyNumberFormat="1" applyFont="1" applyFill="1" applyBorder="1" applyAlignment="1">
      <alignment horizontal="center" vertical="center"/>
    </xf>
    <xf numFmtId="1" fontId="2" fillId="0" borderId="23" xfId="3" applyNumberFormat="1" applyFont="1" applyFill="1" applyBorder="1" applyAlignment="1">
      <alignment horizontal="center" vertical="center"/>
    </xf>
    <xf numFmtId="1" fontId="2" fillId="0" borderId="24" xfId="3" applyNumberFormat="1" applyFont="1" applyFill="1" applyBorder="1" applyAlignment="1">
      <alignment horizontal="center" vertical="center"/>
    </xf>
    <xf numFmtId="169" fontId="2" fillId="0" borderId="20" xfId="3" applyNumberFormat="1" applyFont="1" applyFill="1" applyBorder="1" applyAlignment="1">
      <alignment horizontal="left" vertical="center" wrapText="1"/>
    </xf>
    <xf numFmtId="173" fontId="22" fillId="0" borderId="0" xfId="9" applyNumberFormat="1" applyFont="1" applyFill="1" applyAlignment="1" applyProtection="1">
      <alignment horizontal="right" vertical="center"/>
      <protection hidden="1"/>
    </xf>
    <xf numFmtId="2" fontId="12" fillId="0" borderId="20" xfId="0" applyNumberFormat="1" applyFont="1" applyFill="1" applyBorder="1" applyAlignment="1" applyProtection="1">
      <alignment horizontal="center" vertical="center"/>
      <protection hidden="1"/>
    </xf>
    <xf numFmtId="0" fontId="2" fillId="0" borderId="26" xfId="3" applyFont="1" applyFill="1" applyBorder="1" applyAlignment="1">
      <alignment horizontal="left" vertical="center" wrapText="1"/>
    </xf>
    <xf numFmtId="0" fontId="2" fillId="0" borderId="26" xfId="0" applyFont="1" applyFill="1" applyBorder="1" applyAlignment="1">
      <alignment vertical="center" wrapText="1"/>
    </xf>
    <xf numFmtId="0" fontId="2" fillId="0" borderId="0" xfId="0" applyFont="1" applyFill="1" applyAlignment="1">
      <alignment vertical="center" wrapText="1"/>
    </xf>
    <xf numFmtId="0" fontId="2" fillId="0" borderId="11" xfId="0" applyFont="1" applyFill="1" applyBorder="1" applyAlignment="1">
      <alignment vertical="center" wrapText="1"/>
    </xf>
    <xf numFmtId="0" fontId="2" fillId="0" borderId="22" xfId="3" applyFont="1" applyFill="1" applyBorder="1" applyAlignment="1">
      <alignment horizontal="center" vertical="center" wrapText="1"/>
    </xf>
    <xf numFmtId="2" fontId="2" fillId="0" borderId="22" xfId="3" applyNumberFormat="1" applyFont="1" applyFill="1" applyBorder="1" applyAlignment="1">
      <alignment horizontal="center" vertical="center" wrapText="1"/>
    </xf>
    <xf numFmtId="173" fontId="22" fillId="0" borderId="0" xfId="9" applyNumberFormat="1" applyFont="1" applyFill="1" applyAlignment="1">
      <alignment horizontal="right" vertical="center"/>
    </xf>
    <xf numFmtId="173" fontId="22" fillId="0" borderId="31" xfId="9" applyNumberFormat="1" applyFont="1" applyFill="1" applyBorder="1" applyAlignment="1">
      <alignment horizontal="right" vertical="center" wrapText="1"/>
    </xf>
    <xf numFmtId="0" fontId="2" fillId="0" borderId="0" xfId="3" applyFont="1" applyFill="1" applyAlignment="1">
      <alignment horizontal="left" vertical="center" wrapText="1"/>
    </xf>
    <xf numFmtId="2" fontId="2" fillId="0" borderId="0" xfId="3" applyNumberFormat="1" applyFont="1" applyFill="1" applyAlignment="1">
      <alignment horizontal="center" vertical="center" wrapText="1"/>
    </xf>
    <xf numFmtId="0" fontId="2" fillId="0" borderId="26" xfId="0" applyFont="1" applyFill="1" applyBorder="1" applyAlignment="1">
      <alignment wrapText="1"/>
    </xf>
    <xf numFmtId="0" fontId="2" fillId="0" borderId="20" xfId="4" applyFont="1" applyFill="1" applyBorder="1" applyAlignment="1" applyProtection="1">
      <alignment horizontal="justify" vertical="justify" wrapText="1"/>
      <protection hidden="1"/>
    </xf>
    <xf numFmtId="0" fontId="2" fillId="0" borderId="20" xfId="0" applyFont="1" applyFill="1" applyBorder="1" applyAlignment="1" applyProtection="1">
      <alignment horizontal="justify" vertical="justify" wrapText="1"/>
      <protection hidden="1"/>
    </xf>
    <xf numFmtId="0" fontId="2" fillId="0" borderId="34" xfId="3" applyFont="1" applyFill="1" applyBorder="1" applyAlignment="1">
      <alignment horizontal="center" vertical="center"/>
    </xf>
    <xf numFmtId="0" fontId="2" fillId="0" borderId="0" xfId="3" applyFont="1" applyFill="1" applyAlignment="1">
      <alignment horizontal="center" vertical="center" wrapText="1"/>
    </xf>
    <xf numFmtId="0" fontId="2" fillId="0" borderId="22" xfId="3" applyFont="1" applyFill="1" applyBorder="1" applyAlignment="1">
      <alignment horizontal="left" vertical="center" wrapText="1"/>
    </xf>
    <xf numFmtId="0" fontId="2" fillId="0" borderId="29" xfId="3" applyFont="1" applyFill="1" applyBorder="1" applyAlignment="1">
      <alignment horizontal="center" vertical="center" wrapText="1"/>
    </xf>
    <xf numFmtId="0" fontId="2" fillId="0" borderId="32" xfId="3" applyFont="1" applyFill="1" applyBorder="1" applyAlignment="1">
      <alignment horizontal="center" vertical="center" wrapText="1"/>
    </xf>
    <xf numFmtId="0" fontId="2" fillId="0" borderId="22" xfId="0" applyFont="1" applyFill="1" applyBorder="1" applyAlignment="1">
      <alignment vertical="center" wrapText="1"/>
    </xf>
    <xf numFmtId="169" fontId="2" fillId="0" borderId="32" xfId="3" applyNumberFormat="1" applyFont="1" applyFill="1" applyBorder="1" applyAlignment="1">
      <alignment horizontal="center" vertical="center" wrapText="1"/>
    </xf>
    <xf numFmtId="49" fontId="2" fillId="0" borderId="34" xfId="3" applyNumberFormat="1" applyFont="1" applyFill="1" applyBorder="1" applyAlignment="1">
      <alignment horizontal="center" vertical="center"/>
    </xf>
    <xf numFmtId="0" fontId="2" fillId="0" borderId="28" xfId="0" applyFont="1" applyFill="1" applyBorder="1" applyAlignment="1" applyProtection="1">
      <alignment vertical="justify" wrapText="1"/>
      <protection hidden="1"/>
    </xf>
    <xf numFmtId="0" fontId="2" fillId="0" borderId="20" xfId="3" applyFont="1" applyFill="1" applyBorder="1" applyAlignment="1">
      <alignment vertical="center" wrapText="1"/>
    </xf>
    <xf numFmtId="0" fontId="2" fillId="0" borderId="28" xfId="3" applyFont="1" applyFill="1" applyBorder="1" applyAlignment="1">
      <alignment vertical="center" wrapText="1"/>
    </xf>
    <xf numFmtId="0" fontId="2" fillId="0" borderId="28" xfId="3" applyFont="1" applyFill="1" applyBorder="1" applyAlignment="1">
      <alignment wrapText="1"/>
    </xf>
    <xf numFmtId="0" fontId="2" fillId="0" borderId="20" xfId="3" applyFont="1" applyFill="1" applyBorder="1" applyAlignment="1">
      <alignment horizontal="center" wrapText="1"/>
    </xf>
    <xf numFmtId="0" fontId="13" fillId="0" borderId="19" xfId="3" applyFont="1" applyFill="1" applyBorder="1" applyAlignment="1">
      <alignment horizontal="center" vertical="center"/>
    </xf>
    <xf numFmtId="0" fontId="2" fillId="0" borderId="37" xfId="0" applyFont="1" applyFill="1" applyBorder="1" applyAlignment="1">
      <alignment vertical="center" wrapText="1"/>
    </xf>
    <xf numFmtId="0" fontId="2" fillId="0" borderId="39" xfId="0" applyFont="1" applyFill="1" applyBorder="1" applyAlignment="1">
      <alignment horizontal="center" vertical="center"/>
    </xf>
    <xf numFmtId="1" fontId="2" fillId="0" borderId="39" xfId="0" applyNumberFormat="1" applyFont="1" applyFill="1" applyBorder="1" applyAlignment="1">
      <alignment horizontal="center" vertical="center"/>
    </xf>
    <xf numFmtId="0" fontId="2" fillId="0" borderId="43" xfId="0" applyFont="1" applyFill="1" applyBorder="1" applyAlignment="1">
      <alignment horizontal="center" vertical="center"/>
    </xf>
    <xf numFmtId="1" fontId="2" fillId="0" borderId="44" xfId="0" applyNumberFormat="1" applyFont="1" applyFill="1" applyBorder="1" applyAlignment="1">
      <alignment horizontal="center" vertical="center"/>
    </xf>
    <xf numFmtId="42" fontId="2" fillId="0" borderId="20" xfId="3" applyNumberFormat="1" applyFont="1" applyFill="1" applyBorder="1" applyAlignment="1">
      <alignment horizontal="center" vertical="center" wrapText="1"/>
    </xf>
    <xf numFmtId="0" fontId="13" fillId="0" borderId="45" xfId="3" applyFont="1" applyFill="1" applyBorder="1" applyAlignment="1">
      <alignment horizontal="center" vertical="center"/>
    </xf>
    <xf numFmtId="1" fontId="2" fillId="0" borderId="0" xfId="0" applyNumberFormat="1" applyFont="1" applyFill="1" applyAlignment="1">
      <alignment horizontal="center" vertical="center"/>
    </xf>
    <xf numFmtId="173" fontId="22" fillId="0" borderId="46" xfId="9" applyNumberFormat="1" applyFont="1" applyFill="1" applyBorder="1" applyAlignment="1">
      <alignment horizontal="right" vertical="center" wrapText="1"/>
    </xf>
    <xf numFmtId="0" fontId="13" fillId="0" borderId="20" xfId="0" applyFont="1" applyFill="1" applyBorder="1"/>
    <xf numFmtId="0" fontId="2" fillId="0" borderId="37" xfId="0" applyFont="1" applyFill="1" applyBorder="1" applyAlignment="1">
      <alignment horizontal="center" vertical="center"/>
    </xf>
    <xf numFmtId="1" fontId="2" fillId="0" borderId="20" xfId="0" applyNumberFormat="1" applyFont="1" applyFill="1" applyBorder="1" applyAlignment="1">
      <alignment horizontal="center" vertical="center"/>
    </xf>
    <xf numFmtId="0" fontId="13" fillId="0" borderId="20" xfId="0" applyFont="1" applyFill="1" applyBorder="1" applyAlignment="1">
      <alignment wrapText="1"/>
    </xf>
    <xf numFmtId="2" fontId="13" fillId="0" borderId="45" xfId="3" applyNumberFormat="1" applyFont="1" applyFill="1" applyBorder="1" applyAlignment="1">
      <alignment horizontal="center" vertical="center"/>
    </xf>
    <xf numFmtId="0" fontId="2" fillId="0" borderId="47" xfId="0" applyFont="1" applyFill="1" applyBorder="1" applyAlignment="1">
      <alignment horizontal="center" vertical="center"/>
    </xf>
    <xf numFmtId="0" fontId="2" fillId="0" borderId="15" xfId="3" applyFont="1" applyFill="1" applyBorder="1" applyAlignment="1">
      <alignment horizontal="center" vertical="center"/>
    </xf>
    <xf numFmtId="0" fontId="2" fillId="0" borderId="16" xfId="0" applyFont="1" applyFill="1" applyBorder="1" applyAlignment="1">
      <alignment vertical="center" wrapText="1"/>
    </xf>
    <xf numFmtId="0" fontId="2" fillId="0" borderId="63" xfId="0" applyFont="1" applyFill="1" applyBorder="1" applyAlignment="1">
      <alignment horizontal="center" vertical="center"/>
    </xf>
    <xf numFmtId="0" fontId="2" fillId="0" borderId="17" xfId="0" applyFont="1" applyFill="1" applyBorder="1" applyAlignment="1">
      <alignment horizontal="center" vertical="center" wrapText="1"/>
    </xf>
    <xf numFmtId="173" fontId="22" fillId="0" borderId="17" xfId="9" applyNumberFormat="1" applyFont="1" applyFill="1" applyBorder="1" applyAlignment="1">
      <alignment horizontal="right" vertical="center" wrapText="1"/>
    </xf>
    <xf numFmtId="173" fontId="22" fillId="0" borderId="18" xfId="9" applyNumberFormat="1" applyFont="1" applyFill="1" applyBorder="1" applyAlignment="1">
      <alignment horizontal="right" vertical="center" wrapText="1"/>
    </xf>
    <xf numFmtId="0" fontId="2" fillId="0" borderId="29"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22" xfId="0" applyFont="1" applyFill="1" applyBorder="1" applyAlignment="1">
      <alignment horizontal="center" vertical="center" wrapText="1"/>
    </xf>
    <xf numFmtId="173" fontId="22" fillId="0" borderId="22" xfId="9" applyNumberFormat="1" applyFont="1" applyFill="1" applyBorder="1" applyAlignment="1">
      <alignment horizontal="right" vertical="center" wrapText="1"/>
    </xf>
    <xf numFmtId="0" fontId="2" fillId="0" borderId="48" xfId="0" applyFont="1" applyFill="1" applyBorder="1" applyAlignment="1">
      <alignment vertical="center" wrapText="1"/>
    </xf>
    <xf numFmtId="0" fontId="2" fillId="0" borderId="33" xfId="0" applyFont="1" applyFill="1" applyBorder="1" applyAlignment="1">
      <alignment horizontal="center" vertical="center"/>
    </xf>
    <xf numFmtId="0" fontId="11" fillId="0" borderId="49" xfId="0" applyFont="1" applyFill="1" applyBorder="1" applyAlignment="1">
      <alignment wrapText="1"/>
    </xf>
    <xf numFmtId="0" fontId="2" fillId="0" borderId="50" xfId="0" applyFont="1" applyFill="1" applyBorder="1" applyAlignment="1">
      <alignment horizontal="center" vertical="center"/>
    </xf>
    <xf numFmtId="0" fontId="11" fillId="0" borderId="51" xfId="0" applyFont="1" applyFill="1" applyBorder="1" applyAlignment="1">
      <alignment horizontal="center" vertical="center"/>
    </xf>
    <xf numFmtId="173" fontId="24" fillId="0" borderId="51" xfId="9" applyNumberFormat="1" applyFont="1" applyFill="1" applyBorder="1" applyAlignment="1">
      <alignment horizontal="right" vertical="center"/>
    </xf>
    <xf numFmtId="2" fontId="2" fillId="0" borderId="52" xfId="3" applyNumberFormat="1" applyFont="1" applyFill="1" applyBorder="1" applyAlignment="1">
      <alignment horizontal="center" vertical="center"/>
    </xf>
    <xf numFmtId="0" fontId="11" fillId="0" borderId="54" xfId="0" applyFont="1" applyFill="1" applyBorder="1" applyAlignment="1">
      <alignment wrapText="1"/>
    </xf>
    <xf numFmtId="0" fontId="2" fillId="0" borderId="56" xfId="0" applyFont="1" applyFill="1" applyBorder="1" applyAlignment="1">
      <alignment horizontal="center" vertical="center"/>
    </xf>
    <xf numFmtId="0" fontId="11" fillId="0" borderId="57" xfId="0" applyFont="1" applyFill="1" applyBorder="1" applyAlignment="1">
      <alignment horizontal="center" vertical="center"/>
    </xf>
    <xf numFmtId="173" fontId="24" fillId="0" borderId="57" xfId="9" applyNumberFormat="1" applyFont="1" applyFill="1" applyBorder="1" applyAlignment="1">
      <alignment horizontal="right" vertical="center"/>
    </xf>
    <xf numFmtId="173" fontId="22" fillId="0" borderId="58" xfId="9" applyNumberFormat="1" applyFont="1" applyFill="1" applyBorder="1" applyAlignment="1">
      <alignment horizontal="right" vertical="center" wrapText="1"/>
    </xf>
    <xf numFmtId="0" fontId="28" fillId="0" borderId="0" xfId="0" applyFont="1"/>
    <xf numFmtId="0" fontId="28" fillId="0" borderId="0" xfId="0" applyFont="1" applyAlignment="1">
      <alignment vertical="top" wrapText="1"/>
    </xf>
    <xf numFmtId="0" fontId="0" fillId="5" borderId="0" xfId="0" applyFont="1" applyFill="1"/>
    <xf numFmtId="0" fontId="30" fillId="5" borderId="7" xfId="0" applyFont="1" applyFill="1" applyBorder="1" applyAlignment="1">
      <alignment horizontal="left" vertical="center" wrapText="1"/>
    </xf>
    <xf numFmtId="0" fontId="30" fillId="5" borderId="8" xfId="0" applyFont="1" applyFill="1" applyBorder="1" applyAlignment="1">
      <alignment horizontal="left" vertical="center" wrapText="1"/>
    </xf>
    <xf numFmtId="0" fontId="30" fillId="5" borderId="8" xfId="0" applyFont="1" applyFill="1" applyBorder="1" applyAlignment="1">
      <alignment horizontal="left" vertical="center"/>
    </xf>
    <xf numFmtId="175" fontId="27" fillId="5" borderId="8" xfId="0" applyNumberFormat="1" applyFont="1" applyFill="1" applyBorder="1" applyAlignment="1">
      <alignment horizontal="left" vertical="center" wrapText="1"/>
    </xf>
    <xf numFmtId="175" fontId="27" fillId="5" borderId="14" xfId="0" applyNumberFormat="1" applyFont="1" applyFill="1" applyBorder="1" applyAlignment="1">
      <alignment horizontal="left" vertical="center" wrapText="1"/>
    </xf>
    <xf numFmtId="0" fontId="30" fillId="5" borderId="0" xfId="0" applyFont="1" applyFill="1" applyAlignment="1">
      <alignment horizontal="justify" vertical="center" wrapText="1"/>
    </xf>
    <xf numFmtId="0" fontId="30" fillId="5" borderId="0" xfId="0" applyFont="1" applyFill="1" applyAlignment="1">
      <alignment horizontal="center" vertical="center"/>
    </xf>
    <xf numFmtId="0" fontId="30" fillId="5" borderId="0" xfId="0" applyFont="1" applyFill="1" applyAlignment="1">
      <alignment horizontal="center" vertical="center" wrapText="1"/>
    </xf>
    <xf numFmtId="175" fontId="27" fillId="5" borderId="0" xfId="0" applyNumberFormat="1" applyFont="1" applyFill="1" applyAlignment="1">
      <alignment horizontal="right" vertical="center" wrapText="1"/>
    </xf>
    <xf numFmtId="0" fontId="30" fillId="5" borderId="13" xfId="0" applyFont="1" applyFill="1" applyBorder="1" applyAlignment="1">
      <alignment horizontal="left" vertical="center" wrapText="1"/>
    </xf>
    <xf numFmtId="0" fontId="30" fillId="5" borderId="0"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29" fillId="5" borderId="0" xfId="0" applyFont="1" applyFill="1"/>
    <xf numFmtId="173" fontId="3" fillId="0" borderId="0" xfId="9" applyNumberFormat="1" applyFont="1" applyAlignment="1">
      <alignment wrapText="1"/>
    </xf>
    <xf numFmtId="173" fontId="4" fillId="3" borderId="16" xfId="9" applyNumberFormat="1" applyFont="1" applyFill="1" applyBorder="1" applyAlignment="1">
      <alignment horizontal="center" vertical="center" wrapText="1"/>
    </xf>
    <xf numFmtId="173" fontId="4" fillId="2" borderId="26" xfId="9" applyNumberFormat="1" applyFont="1" applyFill="1" applyBorder="1" applyAlignment="1">
      <alignment horizontal="center" vertical="center" wrapText="1"/>
    </xf>
    <xf numFmtId="173" fontId="4" fillId="2" borderId="26" xfId="9" applyNumberFormat="1" applyFont="1" applyFill="1" applyBorder="1" applyAlignment="1">
      <alignment vertical="center" wrapText="1"/>
    </xf>
    <xf numFmtId="173" fontId="7" fillId="0" borderId="0" xfId="9" applyNumberFormat="1" applyFont="1" applyBorder="1" applyAlignment="1">
      <alignment horizontal="left" vertical="center" wrapText="1"/>
    </xf>
    <xf numFmtId="173" fontId="4" fillId="2" borderId="27" xfId="9" applyNumberFormat="1" applyFont="1" applyFill="1" applyBorder="1" applyAlignment="1">
      <alignment horizontal="center" vertical="center" wrapText="1"/>
    </xf>
    <xf numFmtId="173" fontId="3" fillId="0" borderId="20" xfId="9" applyNumberFormat="1" applyFont="1" applyBorder="1" applyAlignment="1">
      <alignment vertical="center" wrapText="1"/>
    </xf>
    <xf numFmtId="173" fontId="3" fillId="0" borderId="21" xfId="9" applyNumberFormat="1" applyFont="1" applyBorder="1" applyAlignment="1">
      <alignment vertical="center" wrapText="1"/>
    </xf>
    <xf numFmtId="173" fontId="3" fillId="0" borderId="20" xfId="9" applyNumberFormat="1" applyFont="1" applyBorder="1" applyAlignment="1">
      <alignment horizontal="right" vertical="center" wrapText="1"/>
    </xf>
    <xf numFmtId="173" fontId="7" fillId="0" borderId="20" xfId="9" applyNumberFormat="1" applyFont="1" applyBorder="1" applyAlignment="1">
      <alignment vertical="center" wrapText="1"/>
    </xf>
    <xf numFmtId="173" fontId="3" fillId="0" borderId="20" xfId="9" applyNumberFormat="1" applyFont="1" applyFill="1" applyBorder="1" applyAlignment="1">
      <alignment horizontal="center" vertical="center"/>
    </xf>
    <xf numFmtId="173" fontId="4" fillId="2" borderId="27" xfId="9" applyNumberFormat="1" applyFont="1" applyFill="1" applyBorder="1" applyAlignment="1">
      <alignment vertical="center" wrapText="1"/>
    </xf>
    <xf numFmtId="173" fontId="3" fillId="0" borderId="20" xfId="9" applyNumberFormat="1" applyFont="1" applyBorder="1" applyAlignment="1">
      <alignment horizontal="left" vertical="center" wrapText="1"/>
    </xf>
    <xf numFmtId="173" fontId="3" fillId="0" borderId="29" xfId="9" applyNumberFormat="1" applyFont="1" applyBorder="1" applyAlignment="1">
      <alignment horizontal="left" vertical="center" wrapText="1"/>
    </xf>
    <xf numFmtId="173" fontId="3" fillId="0" borderId="27" xfId="9" applyNumberFormat="1" applyFont="1" applyBorder="1" applyAlignment="1">
      <alignment vertical="center" wrapText="1"/>
    </xf>
    <xf numFmtId="173" fontId="3" fillId="0" borderId="20" xfId="9" applyNumberFormat="1" applyFont="1" applyBorder="1" applyAlignment="1">
      <alignment vertical="center"/>
    </xf>
    <xf numFmtId="173" fontId="3" fillId="0" borderId="0" xfId="9" applyNumberFormat="1" applyFont="1" applyBorder="1" applyAlignment="1">
      <alignment vertical="center"/>
    </xf>
    <xf numFmtId="173" fontId="4" fillId="4" borderId="20" xfId="9" applyNumberFormat="1" applyFont="1" applyFill="1" applyBorder="1" applyAlignment="1">
      <alignment horizontal="left" vertical="center" wrapText="1"/>
    </xf>
    <xf numFmtId="173" fontId="4" fillId="4" borderId="20" xfId="9" applyNumberFormat="1" applyFont="1" applyFill="1" applyBorder="1" applyAlignment="1">
      <alignment vertical="center" wrapText="1"/>
    </xf>
    <xf numFmtId="173" fontId="3" fillId="0" borderId="0" xfId="9" applyNumberFormat="1" applyFont="1" applyBorder="1" applyAlignment="1">
      <alignment horizontal="left" vertical="center" wrapText="1"/>
    </xf>
    <xf numFmtId="173" fontId="3" fillId="0" borderId="0" xfId="9" applyNumberFormat="1" applyFont="1" applyBorder="1" applyAlignment="1">
      <alignment vertical="center" wrapText="1"/>
    </xf>
    <xf numFmtId="0" fontId="3" fillId="0" borderId="0" xfId="3" applyFont="1" applyBorder="1" applyAlignment="1"/>
    <xf numFmtId="0" fontId="4" fillId="3" borderId="15" xfId="3" applyFont="1" applyFill="1" applyBorder="1" applyAlignment="1">
      <alignment horizontal="center" vertical="center" wrapText="1"/>
    </xf>
    <xf numFmtId="0" fontId="4" fillId="3" borderId="17" xfId="3" applyFont="1" applyFill="1" applyBorder="1" applyAlignment="1">
      <alignment horizontal="center" vertical="center" wrapText="1"/>
    </xf>
    <xf numFmtId="2" fontId="4" fillId="3" borderId="17" xfId="3" applyNumberFormat="1" applyFont="1" applyFill="1" applyBorder="1" applyAlignment="1">
      <alignment horizontal="center" vertical="center" wrapText="1"/>
    </xf>
    <xf numFmtId="173" fontId="4" fillId="3" borderId="17" xfId="9" applyNumberFormat="1" applyFont="1" applyFill="1" applyBorder="1" applyAlignment="1">
      <alignment horizontal="center" vertical="center" wrapText="1"/>
    </xf>
    <xf numFmtId="173" fontId="4" fillId="3" borderId="18" xfId="9" applyNumberFormat="1" applyFont="1" applyFill="1" applyBorder="1" applyAlignment="1">
      <alignment horizontal="center" vertical="center" wrapText="1"/>
    </xf>
    <xf numFmtId="0" fontId="7" fillId="0" borderId="0" xfId="0" applyFont="1"/>
    <xf numFmtId="0" fontId="7" fillId="0" borderId="0" xfId="0" applyFont="1" applyAlignment="1">
      <alignment vertical="top" wrapText="1"/>
    </xf>
    <xf numFmtId="0" fontId="7" fillId="5" borderId="0" xfId="0" applyFont="1" applyFill="1"/>
    <xf numFmtId="0" fontId="7" fillId="5" borderId="13"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8" xfId="0" applyFont="1" applyFill="1" applyBorder="1" applyAlignment="1">
      <alignment horizontal="left" vertical="center"/>
    </xf>
    <xf numFmtId="175" fontId="4" fillId="5" borderId="8" xfId="0" applyNumberFormat="1" applyFont="1" applyFill="1" applyBorder="1" applyAlignment="1">
      <alignment horizontal="left" vertical="center" wrapText="1"/>
    </xf>
    <xf numFmtId="175" fontId="4" fillId="5" borderId="14" xfId="0" applyNumberFormat="1" applyFont="1" applyFill="1" applyBorder="1" applyAlignment="1">
      <alignment horizontal="left" vertical="center" wrapText="1"/>
    </xf>
    <xf numFmtId="0" fontId="7" fillId="5" borderId="0" xfId="0" applyFont="1" applyFill="1" applyAlignment="1">
      <alignment horizontal="justify" vertical="center" wrapText="1"/>
    </xf>
    <xf numFmtId="0" fontId="7" fillId="5" borderId="0" xfId="0" applyFont="1" applyFill="1" applyAlignment="1">
      <alignment horizontal="center" vertical="center"/>
    </xf>
    <xf numFmtId="0" fontId="7" fillId="5" borderId="0" xfId="0" applyFont="1" applyFill="1" applyAlignment="1">
      <alignment horizontal="center" vertical="center" wrapText="1"/>
    </xf>
    <xf numFmtId="175" fontId="4" fillId="5" borderId="0" xfId="0" applyNumberFormat="1" applyFont="1" applyFill="1" applyAlignment="1">
      <alignment horizontal="right" vertical="center" wrapText="1"/>
    </xf>
    <xf numFmtId="0" fontId="29" fillId="0" borderId="0" xfId="0" applyFont="1" applyFill="1"/>
    <xf numFmtId="0" fontId="28" fillId="0" borderId="0" xfId="0" applyFont="1" applyFill="1"/>
    <xf numFmtId="0" fontId="0" fillId="0" borderId="0" xfId="0" applyFont="1" applyFill="1"/>
    <xf numFmtId="0" fontId="26" fillId="4" borderId="28"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9" xfId="0" applyFont="1" applyFill="1" applyBorder="1" applyAlignment="1">
      <alignment horizontal="center" vertical="center"/>
    </xf>
    <xf numFmtId="0" fontId="29" fillId="5" borderId="28"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29" xfId="0" applyFont="1" applyFill="1" applyBorder="1" applyAlignment="1">
      <alignment horizontal="center" vertical="center"/>
    </xf>
    <xf numFmtId="0" fontId="26" fillId="4" borderId="1" xfId="3" applyFont="1" applyFill="1" applyBorder="1" applyAlignment="1">
      <alignment horizontal="left" vertical="center" wrapText="1"/>
    </xf>
    <xf numFmtId="0" fontId="26" fillId="4" borderId="2" xfId="3" applyFont="1" applyFill="1" applyBorder="1" applyAlignment="1">
      <alignment horizontal="left" vertical="center" wrapText="1"/>
    </xf>
    <xf numFmtId="0" fontId="26" fillId="4" borderId="3" xfId="3" applyFont="1" applyFill="1" applyBorder="1" applyAlignment="1">
      <alignment horizontal="left" vertical="center" wrapText="1"/>
    </xf>
    <xf numFmtId="0" fontId="26" fillId="4" borderId="28"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9" xfId="0" applyFont="1" applyFill="1" applyBorder="1" applyAlignment="1">
      <alignment horizontal="center" vertical="center" wrapText="1"/>
    </xf>
    <xf numFmtId="176" fontId="29" fillId="5" borderId="28" xfId="0" applyNumberFormat="1" applyFont="1" applyFill="1" applyBorder="1" applyAlignment="1">
      <alignment horizontal="center" vertical="center"/>
    </xf>
    <xf numFmtId="176" fontId="29" fillId="5" borderId="29" xfId="0" applyNumberFormat="1" applyFont="1" applyFill="1" applyBorder="1" applyAlignment="1">
      <alignment horizontal="center" vertical="center"/>
    </xf>
    <xf numFmtId="0" fontId="26" fillId="4" borderId="74" xfId="0" applyFont="1" applyFill="1" applyBorder="1" applyAlignment="1">
      <alignment horizontal="center" vertical="center"/>
    </xf>
    <xf numFmtId="0" fontId="26" fillId="4" borderId="62" xfId="0" applyFont="1" applyFill="1" applyBorder="1" applyAlignment="1">
      <alignment horizontal="center" vertical="center"/>
    </xf>
    <xf numFmtId="0" fontId="26" fillId="4" borderId="64"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9"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72" xfId="0" applyFont="1" applyFill="1" applyBorder="1" applyAlignment="1">
      <alignment horizontal="center" vertical="center"/>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30" fillId="5" borderId="13" xfId="0" applyFont="1" applyFill="1" applyBorder="1" applyAlignment="1">
      <alignment horizontal="left" vertical="center" wrapText="1"/>
    </xf>
    <xf numFmtId="0" fontId="30" fillId="5" borderId="0" xfId="0" applyFont="1" applyFill="1" applyBorder="1" applyAlignment="1">
      <alignment horizontal="left" vertical="center" wrapText="1"/>
    </xf>
    <xf numFmtId="0" fontId="30" fillId="5" borderId="9" xfId="0" applyFont="1" applyFill="1" applyBorder="1" applyAlignment="1">
      <alignment horizontal="left" vertical="center" wrapText="1"/>
    </xf>
    <xf numFmtId="173" fontId="27" fillId="17" borderId="67" xfId="9" applyNumberFormat="1" applyFont="1" applyFill="1" applyBorder="1" applyAlignment="1">
      <alignment horizontal="center" vertical="center" wrapText="1"/>
    </xf>
    <xf numFmtId="173" fontId="27" fillId="17" borderId="66" xfId="9" applyNumberFormat="1"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2" fillId="4" borderId="61" xfId="3" applyFont="1" applyFill="1" applyBorder="1" applyAlignment="1">
      <alignment horizontal="center" vertical="center" wrapText="1"/>
    </xf>
    <xf numFmtId="0" fontId="12" fillId="4" borderId="62" xfId="3" applyFont="1" applyFill="1" applyBorder="1" applyAlignment="1">
      <alignment horizontal="center" vertical="center" wrapText="1"/>
    </xf>
    <xf numFmtId="0" fontId="12" fillId="4" borderId="64" xfId="3" applyFont="1" applyFill="1" applyBorder="1" applyAlignment="1">
      <alignment horizontal="center" vertical="center" wrapText="1"/>
    </xf>
    <xf numFmtId="173" fontId="23" fillId="4" borderId="1" xfId="9" applyNumberFormat="1" applyFont="1" applyFill="1" applyBorder="1" applyAlignment="1">
      <alignment horizontal="center" vertical="center" wrapText="1"/>
    </xf>
    <xf numFmtId="173" fontId="23" fillId="4" borderId="2" xfId="9" applyNumberFormat="1" applyFont="1" applyFill="1" applyBorder="1" applyAlignment="1">
      <alignment horizontal="center" vertical="center" wrapText="1"/>
    </xf>
    <xf numFmtId="173" fontId="23" fillId="4" borderId="3" xfId="9" applyNumberFormat="1" applyFont="1" applyFill="1" applyBorder="1" applyAlignment="1">
      <alignment horizontal="center" vertical="center" wrapText="1"/>
    </xf>
    <xf numFmtId="0" fontId="12" fillId="4" borderId="4" xfId="3" applyFont="1" applyFill="1" applyBorder="1" applyAlignment="1">
      <alignment horizontal="center" vertical="center" wrapText="1"/>
    </xf>
    <xf numFmtId="0" fontId="12" fillId="4" borderId="5" xfId="3" applyFont="1" applyFill="1" applyBorder="1" applyAlignment="1">
      <alignment horizontal="center" vertical="center" wrapText="1"/>
    </xf>
    <xf numFmtId="0" fontId="12" fillId="4" borderId="3" xfId="3" applyFont="1" applyFill="1" applyBorder="1" applyAlignment="1">
      <alignment horizontal="center" vertical="center" wrapText="1"/>
    </xf>
    <xf numFmtId="0" fontId="12" fillId="4" borderId="7" xfId="3" applyFont="1" applyFill="1" applyBorder="1" applyAlignment="1">
      <alignment horizontal="center" vertical="center" wrapText="1"/>
    </xf>
    <xf numFmtId="0" fontId="12" fillId="4" borderId="8" xfId="3" applyFont="1" applyFill="1" applyBorder="1" applyAlignment="1">
      <alignment horizontal="center" vertical="center" wrapText="1"/>
    </xf>
    <xf numFmtId="0" fontId="12" fillId="4" borderId="59" xfId="3" applyFont="1" applyFill="1" applyBorder="1" applyAlignment="1">
      <alignment horizontal="center" vertical="center" wrapText="1"/>
    </xf>
    <xf numFmtId="0" fontId="12" fillId="4" borderId="60" xfId="3" applyFont="1" applyFill="1" applyBorder="1" applyAlignment="1">
      <alignment horizontal="center" vertical="center" wrapText="1"/>
    </xf>
    <xf numFmtId="0" fontId="12" fillId="4" borderId="63" xfId="3" applyFont="1" applyFill="1" applyBorder="1" applyAlignment="1">
      <alignment horizontal="center" vertical="center" wrapText="1"/>
    </xf>
    <xf numFmtId="0" fontId="12" fillId="0" borderId="25"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58" xfId="3" applyFont="1" applyBorder="1" applyAlignment="1">
      <alignment horizontal="center" vertical="center" wrapText="1"/>
    </xf>
    <xf numFmtId="173" fontId="23" fillId="4" borderId="4" xfId="9" applyNumberFormat="1" applyFont="1" applyFill="1" applyBorder="1" applyAlignment="1">
      <alignment horizontal="center" vertical="center" wrapText="1"/>
    </xf>
    <xf numFmtId="173" fontId="23" fillId="4" borderId="5" xfId="9" applyNumberFormat="1" applyFont="1" applyFill="1" applyBorder="1" applyAlignment="1">
      <alignment horizontal="center" vertical="center" wrapText="1"/>
    </xf>
    <xf numFmtId="173" fontId="23" fillId="4" borderId="6" xfId="9" applyNumberFormat="1" applyFont="1" applyFill="1" applyBorder="1" applyAlignment="1">
      <alignment horizontal="center" vertical="center" wrapText="1"/>
    </xf>
    <xf numFmtId="173" fontId="23" fillId="4" borderId="13" xfId="9" applyNumberFormat="1" applyFont="1" applyFill="1" applyBorder="1" applyAlignment="1">
      <alignment horizontal="center" vertical="center" wrapText="1"/>
    </xf>
    <xf numFmtId="173" fontId="23" fillId="4" borderId="0" xfId="9" applyNumberFormat="1" applyFont="1" applyFill="1" applyBorder="1" applyAlignment="1">
      <alignment horizontal="center" vertical="center" wrapText="1"/>
    </xf>
    <xf numFmtId="173" fontId="23" fillId="4" borderId="9" xfId="9" applyNumberFormat="1" applyFont="1" applyFill="1" applyBorder="1" applyAlignment="1">
      <alignment horizontal="center" vertical="center" wrapText="1"/>
    </xf>
    <xf numFmtId="173" fontId="23" fillId="4" borderId="7" xfId="9" applyNumberFormat="1" applyFont="1" applyFill="1" applyBorder="1" applyAlignment="1">
      <alignment horizontal="center" vertical="center" wrapText="1"/>
    </xf>
    <xf numFmtId="173" fontId="23" fillId="4" borderId="8" xfId="9" applyNumberFormat="1" applyFont="1" applyFill="1" applyBorder="1" applyAlignment="1">
      <alignment horizontal="center" vertical="center" wrapText="1"/>
    </xf>
    <xf numFmtId="173" fontId="23" fillId="4" borderId="14" xfId="9" applyNumberFormat="1" applyFont="1" applyFill="1" applyBorder="1" applyAlignment="1">
      <alignment horizontal="center" vertical="center" wrapText="1"/>
    </xf>
    <xf numFmtId="0" fontId="27" fillId="17" borderId="4" xfId="3" applyFont="1" applyFill="1" applyBorder="1" applyAlignment="1">
      <alignment horizontal="center" vertical="center" wrapText="1"/>
    </xf>
    <xf numFmtId="0" fontId="27" fillId="17" borderId="5" xfId="3" applyFont="1" applyFill="1" applyBorder="1" applyAlignment="1">
      <alignment horizontal="center" vertical="center" wrapText="1"/>
    </xf>
    <xf numFmtId="0" fontId="27" fillId="17" borderId="7" xfId="3" applyFont="1" applyFill="1" applyBorder="1" applyAlignment="1">
      <alignment horizontal="center" vertical="center" wrapText="1"/>
    </xf>
    <xf numFmtId="0" fontId="27" fillId="17" borderId="8" xfId="3" applyFont="1" applyFill="1" applyBorder="1" applyAlignment="1">
      <alignment horizontal="center" vertical="center" wrapText="1"/>
    </xf>
    <xf numFmtId="173" fontId="12" fillId="0" borderId="68" xfId="9" applyNumberFormat="1" applyFont="1" applyFill="1" applyBorder="1" applyAlignment="1">
      <alignment horizontal="center" vertical="center" wrapText="1"/>
    </xf>
    <xf numFmtId="173" fontId="12" fillId="0" borderId="23" xfId="9" applyNumberFormat="1" applyFont="1" applyFill="1" applyBorder="1" applyAlignment="1">
      <alignment horizontal="center" vertical="center" wrapText="1"/>
    </xf>
    <xf numFmtId="173" fontId="12" fillId="0" borderId="53" xfId="9" applyNumberFormat="1"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20" xfId="3" applyFont="1" applyFill="1" applyBorder="1" applyAlignment="1">
      <alignment horizontal="center" vertical="center" wrapText="1"/>
    </xf>
    <xf numFmtId="0" fontId="2" fillId="0" borderId="55" xfId="3" applyFont="1" applyFill="1" applyBorder="1" applyAlignment="1">
      <alignment horizontal="center" vertical="center" wrapText="1"/>
    </xf>
    <xf numFmtId="165" fontId="15" fillId="8" borderId="0" xfId="3" applyNumberFormat="1" applyFont="1" applyFill="1" applyAlignment="1">
      <alignment horizontal="center" vertical="center" wrapText="1"/>
    </xf>
    <xf numFmtId="1" fontId="2" fillId="0" borderId="68" xfId="3" applyNumberFormat="1" applyFont="1" applyFill="1" applyBorder="1" applyAlignment="1">
      <alignment horizontal="center" vertical="center"/>
    </xf>
    <xf numFmtId="1" fontId="2" fillId="0" borderId="23" xfId="3" applyNumberFormat="1" applyFont="1" applyFill="1" applyBorder="1" applyAlignment="1">
      <alignment horizontal="center" vertical="center"/>
    </xf>
    <xf numFmtId="1" fontId="2" fillId="0" borderId="53" xfId="3" applyNumberFormat="1" applyFont="1" applyFill="1" applyBorder="1" applyAlignment="1">
      <alignment horizontal="center" vertical="center"/>
    </xf>
    <xf numFmtId="173" fontId="12" fillId="0" borderId="22" xfId="9" applyNumberFormat="1" applyFont="1" applyFill="1" applyBorder="1" applyAlignment="1">
      <alignment horizontal="center" vertical="center" wrapText="1"/>
    </xf>
    <xf numFmtId="173" fontId="12" fillId="0" borderId="24" xfId="9" applyNumberFormat="1" applyFont="1" applyFill="1" applyBorder="1" applyAlignment="1">
      <alignment horizontal="center" vertical="center" wrapText="1"/>
    </xf>
    <xf numFmtId="1" fontId="2" fillId="0" borderId="22" xfId="3" applyNumberFormat="1" applyFont="1" applyFill="1" applyBorder="1" applyAlignment="1">
      <alignment horizontal="center" vertical="center"/>
    </xf>
    <xf numFmtId="1" fontId="2" fillId="0" borderId="24" xfId="3" applyNumberFormat="1" applyFont="1" applyFill="1" applyBorder="1" applyAlignment="1">
      <alignment horizontal="center" vertical="center"/>
    </xf>
    <xf numFmtId="173" fontId="12" fillId="0" borderId="38" xfId="9" applyNumberFormat="1" applyFont="1" applyFill="1" applyBorder="1" applyAlignment="1">
      <alignment horizontal="center" vertical="center" wrapText="1"/>
    </xf>
    <xf numFmtId="173" fontId="12" fillId="0" borderId="40" xfId="9" applyNumberFormat="1" applyFont="1" applyFill="1" applyBorder="1" applyAlignment="1">
      <alignment horizontal="center" vertical="center" wrapText="1"/>
    </xf>
    <xf numFmtId="173" fontId="12" fillId="0" borderId="41" xfId="9" applyNumberFormat="1" applyFont="1" applyFill="1" applyBorder="1" applyAlignment="1">
      <alignment horizontal="center" vertical="center" wrapText="1"/>
    </xf>
    <xf numFmtId="0" fontId="2" fillId="0" borderId="38" xfId="3" applyFont="1" applyFill="1" applyBorder="1" applyAlignment="1">
      <alignment horizontal="center" vertical="center" wrapText="1"/>
    </xf>
    <xf numFmtId="0" fontId="2" fillId="0" borderId="40" xfId="3" applyFont="1" applyFill="1" applyBorder="1" applyAlignment="1">
      <alignment horizontal="center" vertical="center" wrapText="1"/>
    </xf>
    <xf numFmtId="0" fontId="2" fillId="0" borderId="42" xfId="3" applyFont="1" applyFill="1" applyBorder="1" applyAlignment="1">
      <alignment horizontal="center" vertical="center" wrapText="1"/>
    </xf>
    <xf numFmtId="0" fontId="2" fillId="0" borderId="22" xfId="3" applyFont="1" applyFill="1" applyBorder="1" applyAlignment="1">
      <alignment horizontal="center" vertical="center" wrapText="1"/>
    </xf>
    <xf numFmtId="0" fontId="2" fillId="0" borderId="23" xfId="3" applyFont="1" applyFill="1" applyBorder="1" applyAlignment="1">
      <alignment horizontal="center" vertical="center" wrapText="1"/>
    </xf>
    <xf numFmtId="0" fontId="2" fillId="0" borderId="24" xfId="3" applyFont="1" applyFill="1" applyBorder="1" applyAlignment="1">
      <alignment horizontal="center" vertical="center" wrapText="1"/>
    </xf>
    <xf numFmtId="173" fontId="12" fillId="0" borderId="11" xfId="9" applyNumberFormat="1" applyFont="1" applyFill="1" applyBorder="1" applyAlignment="1">
      <alignment horizontal="center" vertical="center" wrapText="1"/>
    </xf>
    <xf numFmtId="173" fontId="12" fillId="0" borderId="0" xfId="9" applyNumberFormat="1" applyFont="1" applyFill="1" applyBorder="1" applyAlignment="1">
      <alignment horizontal="center" vertical="center" wrapText="1"/>
    </xf>
    <xf numFmtId="173" fontId="12" fillId="0" borderId="36" xfId="9" applyNumberFormat="1" applyFont="1" applyFill="1" applyBorder="1" applyAlignment="1">
      <alignment horizontal="center" vertical="center" wrapText="1"/>
    </xf>
    <xf numFmtId="0" fontId="12" fillId="0" borderId="1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1" xfId="3"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9"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9" xfId="0"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73" fontId="5" fillId="0" borderId="22" xfId="9" applyNumberFormat="1" applyFont="1" applyBorder="1" applyAlignment="1">
      <alignment horizontal="center" vertical="center" wrapText="1"/>
    </xf>
    <xf numFmtId="173" fontId="5" fillId="0" borderId="23" xfId="9" applyNumberFormat="1" applyFont="1" applyBorder="1" applyAlignment="1">
      <alignment horizontal="center" vertical="center" wrapText="1"/>
    </xf>
    <xf numFmtId="173" fontId="5" fillId="0" borderId="24" xfId="9" applyNumberFormat="1" applyFont="1" applyBorder="1" applyAlignment="1">
      <alignment horizontal="center" vertical="center" wrapText="1"/>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4" fillId="4" borderId="1" xfId="3" applyFont="1" applyFill="1" applyBorder="1" applyAlignment="1">
      <alignment horizontal="left" vertical="center" wrapText="1"/>
    </xf>
    <xf numFmtId="0" fontId="4" fillId="4" borderId="2" xfId="3" applyFont="1" applyFill="1" applyBorder="1" applyAlignment="1">
      <alignment horizontal="left" vertical="center" wrapText="1"/>
    </xf>
    <xf numFmtId="0" fontId="4" fillId="4" borderId="3" xfId="3"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4" fillId="0"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176" fontId="7" fillId="5" borderId="1" xfId="0" applyNumberFormat="1" applyFont="1" applyFill="1" applyBorder="1" applyAlignment="1">
      <alignment horizontal="center" vertical="center"/>
    </xf>
    <xf numFmtId="176" fontId="7" fillId="5" borderId="2" xfId="0" applyNumberFormat="1" applyFont="1" applyFill="1" applyBorder="1" applyAlignment="1">
      <alignment horizontal="center" vertical="center"/>
    </xf>
    <xf numFmtId="176" fontId="7" fillId="5" borderId="3" xfId="0" applyNumberFormat="1" applyFont="1" applyFill="1" applyBorder="1" applyAlignment="1">
      <alignment horizontal="center" vertical="center"/>
    </xf>
    <xf numFmtId="0" fontId="7" fillId="5" borderId="0" xfId="0" applyFont="1" applyFill="1" applyBorder="1" applyAlignment="1">
      <alignment horizontal="center" vertical="center"/>
    </xf>
    <xf numFmtId="0" fontId="7" fillId="5" borderId="9" xfId="0" applyFont="1" applyFill="1" applyBorder="1" applyAlignment="1">
      <alignment horizontal="center" vertical="center"/>
    </xf>
  </cellXfs>
  <cellStyles count="10">
    <cellStyle name="Millares" xfId="9" builtinId="3"/>
    <cellStyle name="Millares 2" xfId="8"/>
    <cellStyle name="Moneda" xfId="1" builtinId="4"/>
    <cellStyle name="Moneda 2" xfId="6"/>
    <cellStyle name="Normal" xfId="0" builtinId="0"/>
    <cellStyle name="Normal 10 2" xfId="3"/>
    <cellStyle name="Normal 2" xfId="5"/>
    <cellStyle name="Normal 2 2" xfId="4"/>
    <cellStyle name="Porcentaje" xfId="2" builtinId="5"/>
    <cellStyle name="Porcentaje 2" xfId="7"/>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8</xdr:col>
      <xdr:colOff>0</xdr:colOff>
      <xdr:row>422</xdr:row>
      <xdr:rowOff>0</xdr:rowOff>
    </xdr:from>
    <xdr:ext cx="304800" cy="304800"/>
    <xdr:sp macro="" textlink="">
      <xdr:nvSpPr>
        <xdr:cNvPr id="3" name="AutoShape 2" descr="Imagen relacionada">
          <a:extLst>
            <a:ext uri="{FF2B5EF4-FFF2-40B4-BE49-F238E27FC236}">
              <a16:creationId xmlns:a16="http://schemas.microsoft.com/office/drawing/2014/main" id="{A19083E6-EC15-4F17-A39D-825939F7326D}"/>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4" name="AutoShape 2" descr="Imagen relacionada">
          <a:extLst>
            <a:ext uri="{FF2B5EF4-FFF2-40B4-BE49-F238E27FC236}">
              <a16:creationId xmlns:a16="http://schemas.microsoft.com/office/drawing/2014/main" id="{2D8836A2-9ED8-48D6-B5AE-43F5B8EFA776}"/>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5" name="AutoShape 2" descr="Imagen relacionada">
          <a:extLst>
            <a:ext uri="{FF2B5EF4-FFF2-40B4-BE49-F238E27FC236}">
              <a16:creationId xmlns:a16="http://schemas.microsoft.com/office/drawing/2014/main" id="{68404EF6-707D-4D76-B7F7-0643B5ACF052}"/>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6" name="AutoShape 2" descr="Imagen relacionada">
          <a:extLst>
            <a:ext uri="{FF2B5EF4-FFF2-40B4-BE49-F238E27FC236}">
              <a16:creationId xmlns:a16="http://schemas.microsoft.com/office/drawing/2014/main" id="{F16735C5-94FF-4CC8-A070-86C830FDF7BD}"/>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7" name="AutoShape 2" descr="Imagen relacionada">
          <a:extLst>
            <a:ext uri="{FF2B5EF4-FFF2-40B4-BE49-F238E27FC236}">
              <a16:creationId xmlns:a16="http://schemas.microsoft.com/office/drawing/2014/main" id="{C0BB55D8-B2CD-44BE-9AA0-6517256314B1}"/>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293873"/>
    <xdr:sp macro="" textlink="">
      <xdr:nvSpPr>
        <xdr:cNvPr id="8" name="AutoShape 2" descr="Imagen relacionada">
          <a:extLst>
            <a:ext uri="{FF2B5EF4-FFF2-40B4-BE49-F238E27FC236}">
              <a16:creationId xmlns:a16="http://schemas.microsoft.com/office/drawing/2014/main" id="{58100B58-D50F-4365-B566-C3B632FE53DE}"/>
            </a:ext>
          </a:extLst>
        </xdr:cNvPr>
        <xdr:cNvSpPr>
          <a:spLocks noChangeAspect="1" noChangeArrowheads="1"/>
        </xdr:cNvSpPr>
      </xdr:nvSpPr>
      <xdr:spPr bwMode="auto">
        <a:xfrm>
          <a:off x="7515225" y="35413950"/>
          <a:ext cx="304800" cy="29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422</xdr:row>
      <xdr:rowOff>0</xdr:rowOff>
    </xdr:from>
    <xdr:ext cx="304800" cy="299545"/>
    <xdr:sp macro="" textlink="">
      <xdr:nvSpPr>
        <xdr:cNvPr id="9" name="AutoShape 2" descr="Imagen relacionada">
          <a:extLst>
            <a:ext uri="{FF2B5EF4-FFF2-40B4-BE49-F238E27FC236}">
              <a16:creationId xmlns:a16="http://schemas.microsoft.com/office/drawing/2014/main" id="{66A5D3E6-79B1-4B03-BF96-45F075EAFA95}"/>
            </a:ext>
          </a:extLst>
        </xdr:cNvPr>
        <xdr:cNvSpPr>
          <a:spLocks noChangeAspect="1" noChangeArrowheads="1"/>
        </xdr:cNvSpPr>
      </xdr:nvSpPr>
      <xdr:spPr bwMode="auto">
        <a:xfrm>
          <a:off x="7515225" y="35413950"/>
          <a:ext cx="304800" cy="29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422</xdr:row>
      <xdr:rowOff>0</xdr:rowOff>
    </xdr:from>
    <xdr:ext cx="304800" cy="304800"/>
    <xdr:sp macro="" textlink="">
      <xdr:nvSpPr>
        <xdr:cNvPr id="10" name="AutoShape 2" descr="Imagen relacionada">
          <a:extLst>
            <a:ext uri="{FF2B5EF4-FFF2-40B4-BE49-F238E27FC236}">
              <a16:creationId xmlns:a16="http://schemas.microsoft.com/office/drawing/2014/main" id="{472E7234-2830-4F1B-9153-14548EDD9C0E}"/>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1" name="AutoShape 2" descr="Imagen relacionada">
          <a:extLst>
            <a:ext uri="{FF2B5EF4-FFF2-40B4-BE49-F238E27FC236}">
              <a16:creationId xmlns:a16="http://schemas.microsoft.com/office/drawing/2014/main" id="{35C7A7E5-D85C-4833-954D-DB736FAC2F27}"/>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2" name="AutoShape 2" descr="Imagen relacionada">
          <a:extLst>
            <a:ext uri="{FF2B5EF4-FFF2-40B4-BE49-F238E27FC236}">
              <a16:creationId xmlns:a16="http://schemas.microsoft.com/office/drawing/2014/main" id="{48340CD6-D4DF-4735-85A2-64050FCC780D}"/>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3" name="AutoShape 2" descr="Imagen relacionada">
          <a:extLst>
            <a:ext uri="{FF2B5EF4-FFF2-40B4-BE49-F238E27FC236}">
              <a16:creationId xmlns:a16="http://schemas.microsoft.com/office/drawing/2014/main" id="{9E240F2F-4EE5-4F94-9A9C-518E6C27B72B}"/>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4" name="AutoShape 2" descr="Imagen relacionada">
          <a:extLst>
            <a:ext uri="{FF2B5EF4-FFF2-40B4-BE49-F238E27FC236}">
              <a16:creationId xmlns:a16="http://schemas.microsoft.com/office/drawing/2014/main" id="{654108E4-8892-4505-A6EA-28D4FE75AF87}"/>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5" name="AutoShape 2" descr="Imagen relacionada">
          <a:extLst>
            <a:ext uri="{FF2B5EF4-FFF2-40B4-BE49-F238E27FC236}">
              <a16:creationId xmlns:a16="http://schemas.microsoft.com/office/drawing/2014/main" id="{2F7C4991-0360-4C13-A484-E667A21555DD}"/>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6" name="AutoShape 2" descr="Imagen relacionada">
          <a:extLst>
            <a:ext uri="{FF2B5EF4-FFF2-40B4-BE49-F238E27FC236}">
              <a16:creationId xmlns:a16="http://schemas.microsoft.com/office/drawing/2014/main" id="{1B885327-1246-4DDF-AE37-31EF190D3E0A}"/>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7" name="AutoShape 2" descr="Imagen relacionada">
          <a:extLst>
            <a:ext uri="{FF2B5EF4-FFF2-40B4-BE49-F238E27FC236}">
              <a16:creationId xmlns:a16="http://schemas.microsoft.com/office/drawing/2014/main" id="{8E0E473B-8475-44F3-A71F-8B54ABE86E06}"/>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8" name="AutoShape 2" descr="Imagen relacionada">
          <a:extLst>
            <a:ext uri="{FF2B5EF4-FFF2-40B4-BE49-F238E27FC236}">
              <a16:creationId xmlns:a16="http://schemas.microsoft.com/office/drawing/2014/main" id="{13BFD8B2-7B6C-4D9F-991C-4A083D07B732}"/>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19" name="AutoShape 2" descr="Imagen relacionada">
          <a:extLst>
            <a:ext uri="{FF2B5EF4-FFF2-40B4-BE49-F238E27FC236}">
              <a16:creationId xmlns:a16="http://schemas.microsoft.com/office/drawing/2014/main" id="{EB621286-B7AD-4063-885D-73B4203BD8B7}"/>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0" name="AutoShape 2" descr="Imagen relacionada">
          <a:extLst>
            <a:ext uri="{FF2B5EF4-FFF2-40B4-BE49-F238E27FC236}">
              <a16:creationId xmlns:a16="http://schemas.microsoft.com/office/drawing/2014/main" id="{42D478AB-C071-463A-ADC8-14A8DC656C84}"/>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1" name="AutoShape 2" descr="Imagen relacionada">
          <a:extLst>
            <a:ext uri="{FF2B5EF4-FFF2-40B4-BE49-F238E27FC236}">
              <a16:creationId xmlns:a16="http://schemas.microsoft.com/office/drawing/2014/main" id="{163FFFE3-0662-4B89-BFD2-CF66AEAF6FB9}"/>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2" name="AutoShape 2" descr="Imagen relacionada">
          <a:extLst>
            <a:ext uri="{FF2B5EF4-FFF2-40B4-BE49-F238E27FC236}">
              <a16:creationId xmlns:a16="http://schemas.microsoft.com/office/drawing/2014/main" id="{0AB84EC5-D63D-4B3B-A267-810158FD6ACF}"/>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3" name="AutoShape 2" descr="Imagen relacionada">
          <a:extLst>
            <a:ext uri="{FF2B5EF4-FFF2-40B4-BE49-F238E27FC236}">
              <a16:creationId xmlns:a16="http://schemas.microsoft.com/office/drawing/2014/main" id="{60B6A447-142D-4898-9BA2-6AB512119564}"/>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4" name="AutoShape 2" descr="Imagen relacionada">
          <a:extLst>
            <a:ext uri="{FF2B5EF4-FFF2-40B4-BE49-F238E27FC236}">
              <a16:creationId xmlns:a16="http://schemas.microsoft.com/office/drawing/2014/main" id="{0DD77AAC-A056-4EC6-9362-407DE23D808D}"/>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5" name="AutoShape 2" descr="Imagen relacionada">
          <a:extLst>
            <a:ext uri="{FF2B5EF4-FFF2-40B4-BE49-F238E27FC236}">
              <a16:creationId xmlns:a16="http://schemas.microsoft.com/office/drawing/2014/main" id="{44DEF655-2DCD-44ED-995A-31CE48020746}"/>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6" name="AutoShape 2" descr="Imagen relacionada">
          <a:extLst>
            <a:ext uri="{FF2B5EF4-FFF2-40B4-BE49-F238E27FC236}">
              <a16:creationId xmlns:a16="http://schemas.microsoft.com/office/drawing/2014/main" id="{8F389156-48CB-49DC-92AF-56FA006ADFE6}"/>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7" name="AutoShape 2" descr="Imagen relacionada">
          <a:extLst>
            <a:ext uri="{FF2B5EF4-FFF2-40B4-BE49-F238E27FC236}">
              <a16:creationId xmlns:a16="http://schemas.microsoft.com/office/drawing/2014/main" id="{DF7D09C0-82B0-450C-92B5-781D9C3BBC3A}"/>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8" name="AutoShape 2" descr="Imagen relacionada">
          <a:extLst>
            <a:ext uri="{FF2B5EF4-FFF2-40B4-BE49-F238E27FC236}">
              <a16:creationId xmlns:a16="http://schemas.microsoft.com/office/drawing/2014/main" id="{C8426BBF-4B8B-4D84-B71B-42F00C43A0AB}"/>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29" name="AutoShape 2" descr="Imagen relacionada">
          <a:extLst>
            <a:ext uri="{FF2B5EF4-FFF2-40B4-BE49-F238E27FC236}">
              <a16:creationId xmlns:a16="http://schemas.microsoft.com/office/drawing/2014/main" id="{97DFF58A-FA17-4340-B354-FFF657433B10}"/>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30" name="AutoShape 2" descr="Imagen relacionada">
          <a:extLst>
            <a:ext uri="{FF2B5EF4-FFF2-40B4-BE49-F238E27FC236}">
              <a16:creationId xmlns:a16="http://schemas.microsoft.com/office/drawing/2014/main" id="{3505F6EF-BA27-4741-AD3D-91F55ABDE694}"/>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31" name="AutoShape 2" descr="Imagen relacionada">
          <a:extLst>
            <a:ext uri="{FF2B5EF4-FFF2-40B4-BE49-F238E27FC236}">
              <a16:creationId xmlns:a16="http://schemas.microsoft.com/office/drawing/2014/main" id="{89C98229-5F39-4CF3-9F79-AAB51C35BF0E}"/>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32" name="AutoShape 2" descr="Imagen relacionada">
          <a:extLst>
            <a:ext uri="{FF2B5EF4-FFF2-40B4-BE49-F238E27FC236}">
              <a16:creationId xmlns:a16="http://schemas.microsoft.com/office/drawing/2014/main" id="{803F4F6E-F0E2-44E2-9E53-1F846A9E173A}"/>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422</xdr:row>
      <xdr:rowOff>0</xdr:rowOff>
    </xdr:from>
    <xdr:ext cx="304800" cy="304800"/>
    <xdr:sp macro="" textlink="">
      <xdr:nvSpPr>
        <xdr:cNvPr id="33" name="AutoShape 2" descr="Imagen relacionada">
          <a:extLst>
            <a:ext uri="{FF2B5EF4-FFF2-40B4-BE49-F238E27FC236}">
              <a16:creationId xmlns:a16="http://schemas.microsoft.com/office/drawing/2014/main" id="{AB42F89A-D7D5-4747-9DF1-E3EF09BB0965}"/>
            </a:ext>
          </a:extLst>
        </xdr:cNvPr>
        <xdr:cNvSpPr>
          <a:spLocks noChangeAspect="1" noChangeArrowheads="1"/>
        </xdr:cNvSpPr>
      </xdr:nvSpPr>
      <xdr:spPr bwMode="auto">
        <a:xfrm>
          <a:off x="7515225" y="3541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24</xdr:row>
      <xdr:rowOff>0</xdr:rowOff>
    </xdr:from>
    <xdr:ext cx="304800" cy="304800"/>
    <xdr:sp macro="" textlink="">
      <xdr:nvSpPr>
        <xdr:cNvPr id="3" name="AutoShape 2" descr="Imagen relacionada">
          <a:extLst>
            <a:ext uri="{FF2B5EF4-FFF2-40B4-BE49-F238E27FC236}">
              <a16:creationId xmlns:a16="http://schemas.microsoft.com/office/drawing/2014/main" id="{A19083E6-EC15-4F17-A39D-825939F7326D}"/>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4" name="AutoShape 2" descr="Imagen relacionada">
          <a:extLst>
            <a:ext uri="{FF2B5EF4-FFF2-40B4-BE49-F238E27FC236}">
              <a16:creationId xmlns:a16="http://schemas.microsoft.com/office/drawing/2014/main" id="{2D8836A2-9ED8-48D6-B5AE-43F5B8EFA776}"/>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5" name="AutoShape 2" descr="Imagen relacionada">
          <a:extLst>
            <a:ext uri="{FF2B5EF4-FFF2-40B4-BE49-F238E27FC236}">
              <a16:creationId xmlns:a16="http://schemas.microsoft.com/office/drawing/2014/main" id="{68404EF6-707D-4D76-B7F7-0643B5ACF052}"/>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6" name="AutoShape 2" descr="Imagen relacionada">
          <a:extLst>
            <a:ext uri="{FF2B5EF4-FFF2-40B4-BE49-F238E27FC236}">
              <a16:creationId xmlns:a16="http://schemas.microsoft.com/office/drawing/2014/main" id="{F16735C5-94FF-4CC8-A070-86C830FDF7BD}"/>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7" name="AutoShape 2" descr="Imagen relacionada">
          <a:extLst>
            <a:ext uri="{FF2B5EF4-FFF2-40B4-BE49-F238E27FC236}">
              <a16:creationId xmlns:a16="http://schemas.microsoft.com/office/drawing/2014/main" id="{C0BB55D8-B2CD-44BE-9AA0-6517256314B1}"/>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293873"/>
    <xdr:sp macro="" textlink="">
      <xdr:nvSpPr>
        <xdr:cNvPr id="8" name="AutoShape 2" descr="Imagen relacionada">
          <a:extLst>
            <a:ext uri="{FF2B5EF4-FFF2-40B4-BE49-F238E27FC236}">
              <a16:creationId xmlns:a16="http://schemas.microsoft.com/office/drawing/2014/main" id="{58100B58-D50F-4365-B566-C3B632FE53DE}"/>
            </a:ext>
          </a:extLst>
        </xdr:cNvPr>
        <xdr:cNvSpPr>
          <a:spLocks noChangeAspect="1" noChangeArrowheads="1"/>
        </xdr:cNvSpPr>
      </xdr:nvSpPr>
      <xdr:spPr bwMode="auto">
        <a:xfrm>
          <a:off x="11953875" y="181784625"/>
          <a:ext cx="304800" cy="29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24</xdr:row>
      <xdr:rowOff>0</xdr:rowOff>
    </xdr:from>
    <xdr:ext cx="304800" cy="299545"/>
    <xdr:sp macro="" textlink="">
      <xdr:nvSpPr>
        <xdr:cNvPr id="9" name="AutoShape 2" descr="Imagen relacionada">
          <a:extLst>
            <a:ext uri="{FF2B5EF4-FFF2-40B4-BE49-F238E27FC236}">
              <a16:creationId xmlns:a16="http://schemas.microsoft.com/office/drawing/2014/main" id="{66A5D3E6-79B1-4B03-BF96-45F075EAFA95}"/>
            </a:ext>
          </a:extLst>
        </xdr:cNvPr>
        <xdr:cNvSpPr>
          <a:spLocks noChangeAspect="1" noChangeArrowheads="1"/>
        </xdr:cNvSpPr>
      </xdr:nvSpPr>
      <xdr:spPr bwMode="auto">
        <a:xfrm>
          <a:off x="11953875" y="181784625"/>
          <a:ext cx="304800" cy="29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24</xdr:row>
      <xdr:rowOff>0</xdr:rowOff>
    </xdr:from>
    <xdr:ext cx="304800" cy="304800"/>
    <xdr:sp macro="" textlink="">
      <xdr:nvSpPr>
        <xdr:cNvPr id="10" name="AutoShape 2" descr="Imagen relacionada">
          <a:extLst>
            <a:ext uri="{FF2B5EF4-FFF2-40B4-BE49-F238E27FC236}">
              <a16:creationId xmlns:a16="http://schemas.microsoft.com/office/drawing/2014/main" id="{472E7234-2830-4F1B-9153-14548EDD9C0E}"/>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1" name="AutoShape 2" descr="Imagen relacionada">
          <a:extLst>
            <a:ext uri="{FF2B5EF4-FFF2-40B4-BE49-F238E27FC236}">
              <a16:creationId xmlns:a16="http://schemas.microsoft.com/office/drawing/2014/main" id="{35C7A7E5-D85C-4833-954D-DB736FAC2F27}"/>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2" name="AutoShape 2" descr="Imagen relacionada">
          <a:extLst>
            <a:ext uri="{FF2B5EF4-FFF2-40B4-BE49-F238E27FC236}">
              <a16:creationId xmlns:a16="http://schemas.microsoft.com/office/drawing/2014/main" id="{48340CD6-D4DF-4735-85A2-64050FCC780D}"/>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3" name="AutoShape 2" descr="Imagen relacionada">
          <a:extLst>
            <a:ext uri="{FF2B5EF4-FFF2-40B4-BE49-F238E27FC236}">
              <a16:creationId xmlns:a16="http://schemas.microsoft.com/office/drawing/2014/main" id="{9E240F2F-4EE5-4F94-9A9C-518E6C27B72B}"/>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4" name="AutoShape 2" descr="Imagen relacionada">
          <a:extLst>
            <a:ext uri="{FF2B5EF4-FFF2-40B4-BE49-F238E27FC236}">
              <a16:creationId xmlns:a16="http://schemas.microsoft.com/office/drawing/2014/main" id="{654108E4-8892-4505-A6EA-28D4FE75AF87}"/>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5" name="AutoShape 2" descr="Imagen relacionada">
          <a:extLst>
            <a:ext uri="{FF2B5EF4-FFF2-40B4-BE49-F238E27FC236}">
              <a16:creationId xmlns:a16="http://schemas.microsoft.com/office/drawing/2014/main" id="{2F7C4991-0360-4C13-A484-E667A21555DD}"/>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6" name="AutoShape 2" descr="Imagen relacionada">
          <a:extLst>
            <a:ext uri="{FF2B5EF4-FFF2-40B4-BE49-F238E27FC236}">
              <a16:creationId xmlns:a16="http://schemas.microsoft.com/office/drawing/2014/main" id="{1B885327-1246-4DDF-AE37-31EF190D3E0A}"/>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7" name="AutoShape 2" descr="Imagen relacionada">
          <a:extLst>
            <a:ext uri="{FF2B5EF4-FFF2-40B4-BE49-F238E27FC236}">
              <a16:creationId xmlns:a16="http://schemas.microsoft.com/office/drawing/2014/main" id="{8E0E473B-8475-44F3-A71F-8B54ABE86E06}"/>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8" name="AutoShape 2" descr="Imagen relacionada">
          <a:extLst>
            <a:ext uri="{FF2B5EF4-FFF2-40B4-BE49-F238E27FC236}">
              <a16:creationId xmlns:a16="http://schemas.microsoft.com/office/drawing/2014/main" id="{13BFD8B2-7B6C-4D9F-991C-4A083D07B732}"/>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9" name="AutoShape 2" descr="Imagen relacionada">
          <a:extLst>
            <a:ext uri="{FF2B5EF4-FFF2-40B4-BE49-F238E27FC236}">
              <a16:creationId xmlns:a16="http://schemas.microsoft.com/office/drawing/2014/main" id="{EB621286-B7AD-4063-885D-73B4203BD8B7}"/>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0" name="AutoShape 2" descr="Imagen relacionada">
          <a:extLst>
            <a:ext uri="{FF2B5EF4-FFF2-40B4-BE49-F238E27FC236}">
              <a16:creationId xmlns:a16="http://schemas.microsoft.com/office/drawing/2014/main" id="{42D478AB-C071-463A-ADC8-14A8DC656C84}"/>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1" name="AutoShape 2" descr="Imagen relacionada">
          <a:extLst>
            <a:ext uri="{FF2B5EF4-FFF2-40B4-BE49-F238E27FC236}">
              <a16:creationId xmlns:a16="http://schemas.microsoft.com/office/drawing/2014/main" id="{163FFFE3-0662-4B89-BFD2-CF66AEAF6FB9}"/>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2" name="AutoShape 2" descr="Imagen relacionada">
          <a:extLst>
            <a:ext uri="{FF2B5EF4-FFF2-40B4-BE49-F238E27FC236}">
              <a16:creationId xmlns:a16="http://schemas.microsoft.com/office/drawing/2014/main" id="{0AB84EC5-D63D-4B3B-A267-810158FD6ACF}"/>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3" name="AutoShape 2" descr="Imagen relacionada">
          <a:extLst>
            <a:ext uri="{FF2B5EF4-FFF2-40B4-BE49-F238E27FC236}">
              <a16:creationId xmlns:a16="http://schemas.microsoft.com/office/drawing/2014/main" id="{60B6A447-142D-4898-9BA2-6AB512119564}"/>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4" name="AutoShape 2" descr="Imagen relacionada">
          <a:extLst>
            <a:ext uri="{FF2B5EF4-FFF2-40B4-BE49-F238E27FC236}">
              <a16:creationId xmlns:a16="http://schemas.microsoft.com/office/drawing/2014/main" id="{0DD77AAC-A056-4EC6-9362-407DE23D808D}"/>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5" name="AutoShape 2" descr="Imagen relacionada">
          <a:extLst>
            <a:ext uri="{FF2B5EF4-FFF2-40B4-BE49-F238E27FC236}">
              <a16:creationId xmlns:a16="http://schemas.microsoft.com/office/drawing/2014/main" id="{44DEF655-2DCD-44ED-995A-31CE48020746}"/>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6" name="AutoShape 2" descr="Imagen relacionada">
          <a:extLst>
            <a:ext uri="{FF2B5EF4-FFF2-40B4-BE49-F238E27FC236}">
              <a16:creationId xmlns:a16="http://schemas.microsoft.com/office/drawing/2014/main" id="{8F389156-48CB-49DC-92AF-56FA006ADFE6}"/>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7" name="AutoShape 2" descr="Imagen relacionada">
          <a:extLst>
            <a:ext uri="{FF2B5EF4-FFF2-40B4-BE49-F238E27FC236}">
              <a16:creationId xmlns:a16="http://schemas.microsoft.com/office/drawing/2014/main" id="{DF7D09C0-82B0-450C-92B5-781D9C3BBC3A}"/>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8" name="AutoShape 2" descr="Imagen relacionada">
          <a:extLst>
            <a:ext uri="{FF2B5EF4-FFF2-40B4-BE49-F238E27FC236}">
              <a16:creationId xmlns:a16="http://schemas.microsoft.com/office/drawing/2014/main" id="{C8426BBF-4B8B-4D84-B71B-42F00C43A0AB}"/>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29" name="AutoShape 2" descr="Imagen relacionada">
          <a:extLst>
            <a:ext uri="{FF2B5EF4-FFF2-40B4-BE49-F238E27FC236}">
              <a16:creationId xmlns:a16="http://schemas.microsoft.com/office/drawing/2014/main" id="{97DFF58A-FA17-4340-B354-FFF657433B10}"/>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30" name="AutoShape 2" descr="Imagen relacionada">
          <a:extLst>
            <a:ext uri="{FF2B5EF4-FFF2-40B4-BE49-F238E27FC236}">
              <a16:creationId xmlns:a16="http://schemas.microsoft.com/office/drawing/2014/main" id="{3505F6EF-BA27-4741-AD3D-91F55ABDE694}"/>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31" name="AutoShape 2" descr="Imagen relacionada">
          <a:extLst>
            <a:ext uri="{FF2B5EF4-FFF2-40B4-BE49-F238E27FC236}">
              <a16:creationId xmlns:a16="http://schemas.microsoft.com/office/drawing/2014/main" id="{89C98229-5F39-4CF3-9F79-AAB51C35BF0E}"/>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32" name="AutoShape 2" descr="Imagen relacionada">
          <a:extLst>
            <a:ext uri="{FF2B5EF4-FFF2-40B4-BE49-F238E27FC236}">
              <a16:creationId xmlns:a16="http://schemas.microsoft.com/office/drawing/2014/main" id="{803F4F6E-F0E2-44E2-9E53-1F846A9E173A}"/>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33" name="AutoShape 2" descr="Imagen relacionada">
          <a:extLst>
            <a:ext uri="{FF2B5EF4-FFF2-40B4-BE49-F238E27FC236}">
              <a16:creationId xmlns:a16="http://schemas.microsoft.com/office/drawing/2014/main" id="{AB42F89A-D7D5-4747-9DF1-E3EF09BB0965}"/>
            </a:ext>
          </a:extLst>
        </xdr:cNvPr>
        <xdr:cNvSpPr>
          <a:spLocks noChangeAspect="1" noChangeArrowheads="1"/>
        </xdr:cNvSpPr>
      </xdr:nvSpPr>
      <xdr:spPr bwMode="auto">
        <a:xfrm>
          <a:off x="11953875" y="1817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Agac\Users\UG21-11\Desktop\col%20guillermo\colegio%20guillermo\PRESUPUESTO%20COLEGIOS\COLEG.%20FLORENTINO\PRESUPUESTO_ARQUITECTUR+HIDROSANITARIO\COL.%20FLORENTINO%20GONZALE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Presup. REAL"/>
      <sheetName val="APUS"/>
      <sheetName val="Equipo"/>
      <sheetName val="Materiales"/>
      <sheetName val="Materiales (1)"/>
      <sheetName val="Transp."/>
      <sheetName val="M.O."/>
      <sheetName val="AIU"/>
      <sheetName val="AIU DISC."/>
      <sheetName val="Lista de Actividades"/>
      <sheetName val="Duraciones"/>
      <sheetName val="Duraciones (1)"/>
      <sheetName val="CPM"/>
      <sheetName val="ANEXO 1"/>
      <sheetName val="Gantt de personal"/>
      <sheetName val="F.FONDOS"/>
      <sheetName val="F.FONDOS (2)"/>
      <sheetName val="F.FONDOS (3)"/>
      <sheetName val="GESPROY"/>
      <sheetName val="Hoja1"/>
      <sheetName val="Hoja2"/>
      <sheetName val="Hoja2 (2)"/>
      <sheetName val="Hoja2 (3)"/>
    </sheetNames>
    <sheetDataSet>
      <sheetData sheetId="0"/>
      <sheetData sheetId="1"/>
      <sheetData sheetId="2"/>
      <sheetData sheetId="3">
        <row r="14">
          <cell r="A14">
            <v>1</v>
          </cell>
          <cell r="B14" t="str">
            <v>BULLDOZER D-5</v>
          </cell>
          <cell r="C14" t="str">
            <v>HORA</v>
          </cell>
          <cell r="D14">
            <v>110000</v>
          </cell>
        </row>
        <row r="15">
          <cell r="A15">
            <v>2</v>
          </cell>
          <cell r="B15" t="str">
            <v>BULLDOZER D-6</v>
          </cell>
          <cell r="C15" t="str">
            <v>HORA</v>
          </cell>
          <cell r="D15">
            <v>125000</v>
          </cell>
        </row>
        <row r="16">
          <cell r="A16">
            <v>3</v>
          </cell>
          <cell r="B16" t="str">
            <v>BULLDOZER D-8</v>
          </cell>
          <cell r="C16" t="str">
            <v>HORA</v>
          </cell>
          <cell r="D16">
            <v>140000</v>
          </cell>
        </row>
        <row r="17">
          <cell r="A17">
            <v>4</v>
          </cell>
          <cell r="B17" t="str">
            <v>BULLDOZER D-9</v>
          </cell>
          <cell r="C17" t="str">
            <v>HORA</v>
          </cell>
          <cell r="D17">
            <v>155000</v>
          </cell>
        </row>
        <row r="18">
          <cell r="A18">
            <v>5</v>
          </cell>
          <cell r="B18" t="str">
            <v>CAMIÓN BASCULANTE 16-20 M3</v>
          </cell>
          <cell r="C18" t="str">
            <v>DÍA</v>
          </cell>
          <cell r="D18">
            <v>250000</v>
          </cell>
        </row>
        <row r="19">
          <cell r="A19">
            <v>6</v>
          </cell>
          <cell r="B19" t="str">
            <v>CAMIÓN BASCULANTE RÍGIDO DE 15 T</v>
          </cell>
          <cell r="C19" t="str">
            <v>DÍA</v>
          </cell>
          <cell r="D19">
            <v>250000</v>
          </cell>
        </row>
        <row r="20">
          <cell r="A20">
            <v>7</v>
          </cell>
          <cell r="B20" t="str">
            <v>CARGADOR SOBRE LLANTAS</v>
          </cell>
          <cell r="C20" t="str">
            <v>HORA</v>
          </cell>
          <cell r="D20">
            <v>120000</v>
          </cell>
        </row>
        <row r="21">
          <cell r="A21">
            <v>8</v>
          </cell>
          <cell r="B21" t="str">
            <v>CARGADOR SOBRE ORUGAS</v>
          </cell>
          <cell r="C21" t="str">
            <v>HORA</v>
          </cell>
          <cell r="D21">
            <v>120000</v>
          </cell>
        </row>
        <row r="22">
          <cell r="A22">
            <v>9</v>
          </cell>
          <cell r="B22" t="str">
            <v>CARROTANQUE AGUA</v>
          </cell>
          <cell r="C22" t="str">
            <v>HORA</v>
          </cell>
          <cell r="D22">
            <v>32000</v>
          </cell>
        </row>
        <row r="23">
          <cell r="A23">
            <v>10</v>
          </cell>
          <cell r="B23" t="str">
            <v>COMPACTADOR DE LLANTAS TIPO HYSTER</v>
          </cell>
          <cell r="C23" t="str">
            <v>HORA</v>
          </cell>
          <cell r="D23">
            <v>110000</v>
          </cell>
        </row>
        <row r="24">
          <cell r="A24">
            <v>11</v>
          </cell>
          <cell r="B24" t="str">
            <v>EXCAVADORA SOBRE LLANTAS</v>
          </cell>
          <cell r="C24" t="str">
            <v>HORA</v>
          </cell>
          <cell r="D24">
            <v>155000</v>
          </cell>
        </row>
        <row r="25">
          <cell r="A25">
            <v>12</v>
          </cell>
          <cell r="B25" t="str">
            <v>EXCAVADORA SOBRE ORUGAS</v>
          </cell>
          <cell r="C25" t="str">
            <v>HORA</v>
          </cell>
          <cell r="D25">
            <v>155000</v>
          </cell>
        </row>
        <row r="26">
          <cell r="A26">
            <v>13</v>
          </cell>
          <cell r="B26" t="str">
            <v>FRESADORA</v>
          </cell>
          <cell r="C26" t="str">
            <v>HORA</v>
          </cell>
          <cell r="D26">
            <v>515000</v>
          </cell>
        </row>
        <row r="27">
          <cell r="A27">
            <v>14</v>
          </cell>
          <cell r="B27" t="str">
            <v>IRRIGADOR DE ASFALTO</v>
          </cell>
          <cell r="C27" t="str">
            <v>HORA</v>
          </cell>
          <cell r="D27">
            <v>100000</v>
          </cell>
        </row>
        <row r="28">
          <cell r="A28">
            <v>15</v>
          </cell>
          <cell r="B28" t="str">
            <v>MINICARGADOR</v>
          </cell>
          <cell r="C28" t="str">
            <v>HORA</v>
          </cell>
          <cell r="D28">
            <v>55750</v>
          </cell>
        </row>
        <row r="29">
          <cell r="A29">
            <v>16</v>
          </cell>
          <cell r="B29" t="str">
            <v xml:space="preserve">MOTONIVELADORA </v>
          </cell>
          <cell r="C29" t="str">
            <v>HORA</v>
          </cell>
          <cell r="D29">
            <v>125000</v>
          </cell>
        </row>
        <row r="30">
          <cell r="A30">
            <v>17</v>
          </cell>
          <cell r="B30" t="str">
            <v>PAVIMENTADORA CON SISTEMA DE NIVELACION DE SENSORES ELECTRONICOS</v>
          </cell>
          <cell r="C30" t="str">
            <v>HORA</v>
          </cell>
          <cell r="D30">
            <v>145000</v>
          </cell>
        </row>
        <row r="31">
          <cell r="A31">
            <v>18</v>
          </cell>
          <cell r="B31" t="str">
            <v xml:space="preserve">RETROEXCAVADORA HIDRAULICA SOBRE CADENAS </v>
          </cell>
          <cell r="C31" t="str">
            <v>HORA</v>
          </cell>
          <cell r="D31">
            <v>150000</v>
          </cell>
        </row>
        <row r="32">
          <cell r="A32">
            <v>19</v>
          </cell>
          <cell r="B32" t="str">
            <v>RETROEXCAVADORA HIDRAULICA SOBRE RUEDAS</v>
          </cell>
          <cell r="C32" t="str">
            <v>HORA</v>
          </cell>
          <cell r="D32">
            <v>150000</v>
          </cell>
        </row>
        <row r="33">
          <cell r="A33">
            <v>20</v>
          </cell>
          <cell r="B33" t="str">
            <v>TERMINADORA DE ASFALTO</v>
          </cell>
          <cell r="C33" t="str">
            <v>HORA</v>
          </cell>
          <cell r="D33">
            <v>140000</v>
          </cell>
        </row>
        <row r="34">
          <cell r="A34">
            <v>21</v>
          </cell>
          <cell r="B34" t="str">
            <v>VEHICULO DEMARCADOR DE PINTURA</v>
          </cell>
          <cell r="C34" t="str">
            <v>DÍA</v>
          </cell>
          <cell r="D34">
            <v>250000</v>
          </cell>
        </row>
        <row r="35">
          <cell r="A35">
            <v>22</v>
          </cell>
          <cell r="B35" t="str">
            <v>VIBRO COMPACTADOR 8 TON</v>
          </cell>
          <cell r="C35" t="str">
            <v>HORA</v>
          </cell>
          <cell r="D35">
            <v>110000</v>
          </cell>
        </row>
        <row r="36">
          <cell r="A36">
            <v>23</v>
          </cell>
          <cell r="B36" t="str">
            <v>VIBROCOMPACTADOR 8 TON /ASFALTO</v>
          </cell>
          <cell r="C36" t="str">
            <v>HORA</v>
          </cell>
          <cell r="D36">
            <v>110000</v>
          </cell>
        </row>
        <row r="37">
          <cell r="A37">
            <v>24</v>
          </cell>
          <cell r="B37" t="str">
            <v>VOLQUETA 7 M3</v>
          </cell>
          <cell r="C37" t="str">
            <v>VJ</v>
          </cell>
          <cell r="D37">
            <v>124000</v>
          </cell>
        </row>
        <row r="38">
          <cell r="A38">
            <v>25</v>
          </cell>
          <cell r="B38" t="str">
            <v>VOLQUETA 14 M3</v>
          </cell>
          <cell r="C38" t="str">
            <v>HORA</v>
          </cell>
          <cell r="D38">
            <v>32000</v>
          </cell>
        </row>
        <row r="39">
          <cell r="A39">
            <v>26</v>
          </cell>
          <cell r="B39" t="str">
            <v>HERRAMIENTA MENOR</v>
          </cell>
          <cell r="C39" t="str">
            <v>%</v>
          </cell>
          <cell r="D39">
            <v>96213490.658899993</v>
          </cell>
        </row>
        <row r="40">
          <cell r="A40">
            <v>27</v>
          </cell>
          <cell r="B40" t="str">
            <v>ALQUILER DE EQUIPOS</v>
          </cell>
        </row>
        <row r="41">
          <cell r="A41">
            <v>28</v>
          </cell>
        </row>
        <row r="42">
          <cell r="A42">
            <v>29</v>
          </cell>
          <cell r="B42" t="str">
            <v>DESCRIPCION</v>
          </cell>
          <cell r="C42" t="str">
            <v>UND</v>
          </cell>
          <cell r="D42" t="str">
            <v>VR. MINIMO</v>
          </cell>
        </row>
        <row r="43">
          <cell r="A43">
            <v>30</v>
          </cell>
          <cell r="B43" t="str">
            <v>ANDAMIOS</v>
          </cell>
          <cell r="C43" t="str">
            <v>DÍA</v>
          </cell>
          <cell r="D43">
            <v>1500</v>
          </cell>
        </row>
        <row r="44">
          <cell r="A44">
            <v>31</v>
          </cell>
          <cell r="B44" t="str">
            <v>ANDAMIO COLGANTE</v>
          </cell>
          <cell r="C44" t="str">
            <v>DÍA</v>
          </cell>
          <cell r="D44">
            <v>25000</v>
          </cell>
        </row>
        <row r="45">
          <cell r="A45">
            <v>32</v>
          </cell>
          <cell r="B45" t="str">
            <v>BOMBA DE CONCRETO</v>
          </cell>
          <cell r="C45" t="str">
            <v>M3</v>
          </cell>
          <cell r="D45">
            <v>33400</v>
          </cell>
        </row>
        <row r="46">
          <cell r="A46">
            <v>33</v>
          </cell>
          <cell r="B46" t="str">
            <v>CERCHAS METALICAS</v>
          </cell>
          <cell r="C46" t="str">
            <v>DÍA</v>
          </cell>
          <cell r="D46">
            <v>160</v>
          </cell>
        </row>
        <row r="47">
          <cell r="A47">
            <v>34</v>
          </cell>
          <cell r="B47" t="str">
            <v>CIZALLA</v>
          </cell>
          <cell r="C47" t="str">
            <v>DÍA</v>
          </cell>
          <cell r="D47">
            <v>3000</v>
          </cell>
        </row>
        <row r="48">
          <cell r="A48">
            <v>35</v>
          </cell>
          <cell r="B48" t="str">
            <v>COMPRE.PORT.DIESEL M.P. 5 M3/MIN 7 BAR</v>
          </cell>
          <cell r="C48" t="str">
            <v>HORA</v>
          </cell>
          <cell r="D48">
            <v>35000</v>
          </cell>
        </row>
        <row r="49">
          <cell r="A49">
            <v>36</v>
          </cell>
          <cell r="B49" t="str">
            <v>COMPRESOR PINTURA</v>
          </cell>
          <cell r="C49" t="str">
            <v>DÍA</v>
          </cell>
          <cell r="D49">
            <v>30000</v>
          </cell>
        </row>
        <row r="50">
          <cell r="A50">
            <v>37</v>
          </cell>
          <cell r="B50" t="str">
            <v>CORTADORA MANUAL</v>
          </cell>
          <cell r="C50" t="str">
            <v>DÍA</v>
          </cell>
          <cell r="D50">
            <v>45000</v>
          </cell>
        </row>
        <row r="51">
          <cell r="A51">
            <v>38</v>
          </cell>
          <cell r="B51" t="str">
            <v>CUÑA HIDRAULICA</v>
          </cell>
          <cell r="C51" t="str">
            <v>DÍA</v>
          </cell>
          <cell r="D51">
            <v>12000</v>
          </cell>
        </row>
        <row r="52">
          <cell r="A52">
            <v>39</v>
          </cell>
          <cell r="B52" t="str">
            <v>DERECHOS DE BOTADERO</v>
          </cell>
          <cell r="C52" t="str">
            <v>M3</v>
          </cell>
          <cell r="D52">
            <v>4000</v>
          </cell>
        </row>
        <row r="53">
          <cell r="A53">
            <v>40</v>
          </cell>
          <cell r="B53" t="str">
            <v>DOBLADORA</v>
          </cell>
          <cell r="C53" t="str">
            <v>DÍA</v>
          </cell>
          <cell r="D53">
            <v>26000</v>
          </cell>
        </row>
        <row r="54">
          <cell r="A54">
            <v>41</v>
          </cell>
          <cell r="B54" t="str">
            <v>EMBUDO PROVISIONAL + TUBO METALICO</v>
          </cell>
          <cell r="C54" t="str">
            <v>D</v>
          </cell>
          <cell r="D54">
            <v>1000</v>
          </cell>
        </row>
        <row r="55">
          <cell r="A55">
            <v>42</v>
          </cell>
          <cell r="B55" t="str">
            <v>EQUIPO COMPACTADOR</v>
          </cell>
          <cell r="D55">
            <v>180000</v>
          </cell>
        </row>
        <row r="56">
          <cell r="A56">
            <v>43</v>
          </cell>
          <cell r="B56" t="str">
            <v>EQUIPO COMPLEMENTARIO DE PERFORACION</v>
          </cell>
          <cell r="C56" t="str">
            <v>HORA</v>
          </cell>
          <cell r="D56">
            <v>20000</v>
          </cell>
        </row>
        <row r="57">
          <cell r="A57">
            <v>44</v>
          </cell>
          <cell r="B57" t="str">
            <v>EQUIPO DE APLICAION DE PINTURA AIRLESS</v>
          </cell>
          <cell r="C57" t="str">
            <v>DÍA</v>
          </cell>
          <cell r="D57">
            <v>30000</v>
          </cell>
        </row>
        <row r="58">
          <cell r="A58">
            <v>45</v>
          </cell>
          <cell r="B58" t="str">
            <v>EQUIPO DE HINCADA POSTERIA</v>
          </cell>
          <cell r="C58" t="str">
            <v>UND</v>
          </cell>
          <cell r="D58">
            <v>400000</v>
          </cell>
        </row>
        <row r="59">
          <cell r="A59">
            <v>46</v>
          </cell>
          <cell r="B59" t="str">
            <v>EQUIPO DE INYECCION</v>
          </cell>
          <cell r="C59" t="str">
            <v>HORA</v>
          </cell>
          <cell r="D59">
            <v>25000</v>
          </cell>
        </row>
        <row r="60">
          <cell r="A60">
            <v>47</v>
          </cell>
          <cell r="B60" t="str">
            <v>EQUIPO DE OXICORTE</v>
          </cell>
          <cell r="C60" t="str">
            <v>DÍA</v>
          </cell>
          <cell r="D60">
            <v>54999</v>
          </cell>
        </row>
        <row r="61">
          <cell r="A61">
            <v>48</v>
          </cell>
          <cell r="B61" t="str">
            <v>EQUIPO DE PERFORACIÓN HORIZONTAL</v>
          </cell>
          <cell r="C61" t="str">
            <v>DÍA</v>
          </cell>
          <cell r="D61">
            <v>70000</v>
          </cell>
        </row>
        <row r="62">
          <cell r="A62">
            <v>49</v>
          </cell>
          <cell r="B62" t="str">
            <v>EQUIPO DE SOLDADURA</v>
          </cell>
          <cell r="C62" t="str">
            <v>DÍA</v>
          </cell>
          <cell r="D62">
            <v>55000</v>
          </cell>
        </row>
        <row r="63">
          <cell r="A63">
            <v>50</v>
          </cell>
          <cell r="B63" t="str">
            <v>EQUIPO DE TENSIONAMIENTO</v>
          </cell>
          <cell r="C63" t="str">
            <v>HORA</v>
          </cell>
          <cell r="D63">
            <v>25000</v>
          </cell>
        </row>
        <row r="64">
          <cell r="A64">
            <v>51</v>
          </cell>
          <cell r="B64" t="str">
            <v>EQUIPO DE TOPOGRAFIA</v>
          </cell>
          <cell r="C64" t="str">
            <v>MES</v>
          </cell>
          <cell r="D64">
            <v>1500000</v>
          </cell>
        </row>
        <row r="65">
          <cell r="A65">
            <v>52</v>
          </cell>
          <cell r="B65" t="str">
            <v>EQUIPO EXTRACTOR DE NUCLEOS</v>
          </cell>
          <cell r="C65" t="str">
            <v>HORA</v>
          </cell>
          <cell r="D65">
            <v>90000</v>
          </cell>
        </row>
        <row r="66">
          <cell r="A66">
            <v>53</v>
          </cell>
          <cell r="B66" t="str">
            <v>FORMALETA</v>
          </cell>
          <cell r="C66" t="str">
            <v>M2/DÍA</v>
          </cell>
          <cell r="D66">
            <v>12240</v>
          </cell>
        </row>
        <row r="67">
          <cell r="A67">
            <v>54</v>
          </cell>
          <cell r="B67" t="str">
            <v>FORMALETA METALICA</v>
          </cell>
          <cell r="C67" t="str">
            <v>DÍA</v>
          </cell>
          <cell r="D67">
            <v>9000</v>
          </cell>
        </row>
        <row r="68">
          <cell r="A68">
            <v>55</v>
          </cell>
          <cell r="B68" t="str">
            <v>FORMALETA PARA ANILLOS</v>
          </cell>
          <cell r="C68" t="str">
            <v>D</v>
          </cell>
          <cell r="D68">
            <v>15000</v>
          </cell>
        </row>
        <row r="69">
          <cell r="A69">
            <v>56</v>
          </cell>
          <cell r="B69" t="str">
            <v>GRUA HIGRÁULICA</v>
          </cell>
          <cell r="C69" t="str">
            <v>HORA</v>
          </cell>
          <cell r="D69">
            <v>250000</v>
          </cell>
        </row>
        <row r="70">
          <cell r="A70">
            <v>57</v>
          </cell>
          <cell r="B70" t="str">
            <v>GRUA TELESCÓPICA 20 TN</v>
          </cell>
          <cell r="C70" t="str">
            <v>DÍA</v>
          </cell>
          <cell r="D70">
            <v>960000</v>
          </cell>
        </row>
        <row r="71">
          <cell r="A71">
            <v>58</v>
          </cell>
          <cell r="B71" t="str">
            <v>HIDROLAVADORA</v>
          </cell>
          <cell r="C71" t="str">
            <v>DÍA</v>
          </cell>
          <cell r="D71">
            <v>20000</v>
          </cell>
        </row>
        <row r="72">
          <cell r="A72">
            <v>59</v>
          </cell>
          <cell r="B72" t="str">
            <v>KIT CONTROL DE CALIDAD</v>
          </cell>
          <cell r="C72" t="str">
            <v>DÍA</v>
          </cell>
          <cell r="D72">
            <v>20000</v>
          </cell>
        </row>
        <row r="73">
          <cell r="A73">
            <v>60</v>
          </cell>
          <cell r="B73" t="str">
            <v>MARTILLO MANUAL PICADOR ELÉCTRICO 11 KG</v>
          </cell>
          <cell r="C73" t="str">
            <v>DÍA</v>
          </cell>
          <cell r="D73">
            <v>45000</v>
          </cell>
        </row>
        <row r="74">
          <cell r="A74">
            <v>61</v>
          </cell>
          <cell r="B74" t="str">
            <v>MARTILLO NEUMATICO DEMOLEDOR 30 KG</v>
          </cell>
          <cell r="C74" t="str">
            <v>HORA</v>
          </cell>
          <cell r="D74">
            <v>20000</v>
          </cell>
        </row>
        <row r="75">
          <cell r="A75">
            <v>62</v>
          </cell>
          <cell r="B75" t="str">
            <v>MEZCLADORA</v>
          </cell>
          <cell r="D75">
            <v>1200000</v>
          </cell>
        </row>
        <row r="76">
          <cell r="A76">
            <v>63</v>
          </cell>
          <cell r="B76" t="str">
            <v>MEZCLADORA 1 BULTO</v>
          </cell>
          <cell r="C76" t="str">
            <v>DÍA</v>
          </cell>
          <cell r="D76">
            <v>50000</v>
          </cell>
        </row>
        <row r="77">
          <cell r="A77">
            <v>64</v>
          </cell>
          <cell r="B77" t="str">
            <v>MOLINETE METALICO</v>
          </cell>
          <cell r="C77" t="str">
            <v>DÍA</v>
          </cell>
          <cell r="D77">
            <v>6000</v>
          </cell>
        </row>
        <row r="78">
          <cell r="A78">
            <v>65</v>
          </cell>
          <cell r="B78" t="str">
            <v>MOTOBOMBA 2"</v>
          </cell>
          <cell r="C78" t="str">
            <v>DÍA</v>
          </cell>
          <cell r="D78">
            <v>21000</v>
          </cell>
        </row>
        <row r="79">
          <cell r="A79">
            <v>66</v>
          </cell>
          <cell r="B79" t="str">
            <v>MOTOSIERRA</v>
          </cell>
          <cell r="C79" t="str">
            <v>HORA</v>
          </cell>
          <cell r="D79">
            <v>5200</v>
          </cell>
        </row>
        <row r="80">
          <cell r="A80">
            <v>67</v>
          </cell>
          <cell r="B80" t="str">
            <v>PARALES METALICOS</v>
          </cell>
          <cell r="C80" t="str">
            <v>DÍA</v>
          </cell>
          <cell r="D80">
            <v>180</v>
          </cell>
        </row>
        <row r="81">
          <cell r="A81">
            <v>68</v>
          </cell>
          <cell r="B81" t="str">
            <v>PISTOLA PINTURA</v>
          </cell>
          <cell r="C81" t="str">
            <v>DÍA</v>
          </cell>
          <cell r="D81">
            <v>10000</v>
          </cell>
        </row>
        <row r="82">
          <cell r="A82">
            <v>69</v>
          </cell>
          <cell r="B82" t="str">
            <v>PLANTA ELECTRICA</v>
          </cell>
          <cell r="C82" t="str">
            <v>DÍA</v>
          </cell>
          <cell r="D82">
            <v>65000</v>
          </cell>
        </row>
        <row r="83">
          <cell r="A83">
            <v>70</v>
          </cell>
          <cell r="B83" t="str">
            <v>PULIDORA MANUAL</v>
          </cell>
          <cell r="C83" t="str">
            <v>DÍA</v>
          </cell>
          <cell r="D83">
            <v>16000</v>
          </cell>
        </row>
        <row r="84">
          <cell r="A84">
            <v>71</v>
          </cell>
          <cell r="B84" t="str">
            <v>PULIDORA PISO 2 EJES</v>
          </cell>
          <cell r="C84" t="str">
            <v>DÍA</v>
          </cell>
          <cell r="D84">
            <v>18000</v>
          </cell>
        </row>
        <row r="85">
          <cell r="A85">
            <v>72</v>
          </cell>
          <cell r="B85" t="str">
            <v>RANA VIBROCOMPACTADORA</v>
          </cell>
          <cell r="C85" t="str">
            <v>DÍA</v>
          </cell>
          <cell r="D85">
            <v>28000</v>
          </cell>
        </row>
        <row r="86">
          <cell r="A86">
            <v>73</v>
          </cell>
          <cell r="B86" t="str">
            <v>RODILLO APISONADOR DOBLE MANUAL 750 KG</v>
          </cell>
          <cell r="C86" t="str">
            <v>HORA</v>
          </cell>
          <cell r="D86">
            <v>80000</v>
          </cell>
        </row>
        <row r="87">
          <cell r="A87">
            <v>74</v>
          </cell>
          <cell r="B87" t="str">
            <v>RUTEADORA</v>
          </cell>
          <cell r="C87" t="str">
            <v>DÍA</v>
          </cell>
          <cell r="D87">
            <v>50000</v>
          </cell>
        </row>
        <row r="88">
          <cell r="A88">
            <v>75</v>
          </cell>
          <cell r="B88" t="str">
            <v>TABLEROS METALICOS</v>
          </cell>
          <cell r="C88" t="str">
            <v>DÍA</v>
          </cell>
          <cell r="D88">
            <v>500</v>
          </cell>
        </row>
        <row r="89">
          <cell r="A89">
            <v>76</v>
          </cell>
          <cell r="B89" t="str">
            <v>TABLONES</v>
          </cell>
          <cell r="C89" t="str">
            <v>DÍA</v>
          </cell>
          <cell r="D89">
            <v>800</v>
          </cell>
        </row>
        <row r="90">
          <cell r="A90">
            <v>77</v>
          </cell>
          <cell r="B90" t="str">
            <v>TALADRO PERCUSOR 25 PULG</v>
          </cell>
          <cell r="C90" t="str">
            <v>DÍA</v>
          </cell>
          <cell r="D90">
            <v>29000</v>
          </cell>
        </row>
        <row r="91">
          <cell r="A91">
            <v>78</v>
          </cell>
          <cell r="B91" t="str">
            <v>TRACTOR 60CV 4 RUEDAS MOTRICES</v>
          </cell>
          <cell r="C91" t="str">
            <v>DÍA</v>
          </cell>
          <cell r="D91">
            <v>250000</v>
          </cell>
        </row>
        <row r="92">
          <cell r="A92">
            <v>79</v>
          </cell>
          <cell r="B92" t="str">
            <v>TRONZADORA</v>
          </cell>
          <cell r="C92" t="str">
            <v>DÍA</v>
          </cell>
          <cell r="D92">
            <v>35000</v>
          </cell>
        </row>
        <row r="93">
          <cell r="A93">
            <v>80</v>
          </cell>
          <cell r="B93" t="str">
            <v>VIBRADOR ELECTRICO</v>
          </cell>
          <cell r="C93" t="str">
            <v>DÍA</v>
          </cell>
          <cell r="D93">
            <v>50000</v>
          </cell>
        </row>
        <row r="94">
          <cell r="A94">
            <v>81</v>
          </cell>
        </row>
        <row r="95">
          <cell r="A95">
            <v>82</v>
          </cell>
        </row>
        <row r="96">
          <cell r="A96">
            <v>83</v>
          </cell>
        </row>
        <row r="97">
          <cell r="A97">
            <v>84</v>
          </cell>
        </row>
        <row r="98">
          <cell r="A98">
            <v>85</v>
          </cell>
        </row>
      </sheetData>
      <sheetData sheetId="4">
        <row r="14">
          <cell r="A14">
            <v>1</v>
          </cell>
          <cell r="B14" t="str">
            <v>ABONO ORGANICO</v>
          </cell>
          <cell r="C14" t="str">
            <v>KG</v>
          </cell>
          <cell r="D14">
            <v>300</v>
          </cell>
        </row>
        <row r="15">
          <cell r="A15">
            <v>2</v>
          </cell>
          <cell r="B15" t="str">
            <v>ABONO QUIMICO</v>
          </cell>
          <cell r="C15" t="str">
            <v>KG</v>
          </cell>
          <cell r="D15">
            <v>1300</v>
          </cell>
        </row>
        <row r="16">
          <cell r="A16">
            <v>3</v>
          </cell>
          <cell r="B16" t="str">
            <v>ABRAZADERA 1"</v>
          </cell>
          <cell r="C16" t="str">
            <v>UN</v>
          </cell>
          <cell r="D16">
            <v>303</v>
          </cell>
        </row>
        <row r="17">
          <cell r="A17">
            <v>4</v>
          </cell>
          <cell r="B17" t="str">
            <v>ABRAZADERA 1/2"</v>
          </cell>
          <cell r="C17" t="str">
            <v>UN</v>
          </cell>
          <cell r="D17">
            <v>101</v>
          </cell>
        </row>
        <row r="18">
          <cell r="A18">
            <v>5</v>
          </cell>
          <cell r="B18" t="str">
            <v>ABRAZADERA 3/4"</v>
          </cell>
          <cell r="C18" t="str">
            <v>UN</v>
          </cell>
          <cell r="D18">
            <v>152</v>
          </cell>
        </row>
        <row r="19">
          <cell r="A19">
            <v>6</v>
          </cell>
          <cell r="B19" t="str">
            <v>ABRAZADERA AJUSTABLE AMARRE</v>
          </cell>
          <cell r="C19" t="str">
            <v>UN</v>
          </cell>
          <cell r="D19">
            <v>3487</v>
          </cell>
        </row>
        <row r="20">
          <cell r="A20">
            <v>7</v>
          </cell>
          <cell r="B20" t="str">
            <v>ABRAZADERA PLASTICA 5/8</v>
          </cell>
          <cell r="C20" t="str">
            <v>UN</v>
          </cell>
          <cell r="D20">
            <v>100</v>
          </cell>
        </row>
        <row r="21">
          <cell r="A21">
            <v>8</v>
          </cell>
          <cell r="B21" t="str">
            <v>ACCESORIO T BANDEJA PORTACABLE</v>
          </cell>
          <cell r="C21" t="str">
            <v>UN</v>
          </cell>
          <cell r="D21">
            <v>36385</v>
          </cell>
        </row>
        <row r="22">
          <cell r="A22">
            <v>9</v>
          </cell>
          <cell r="B22" t="str">
            <v>ACCESORIOS (ADAPTADORES, RACOR Y TUERCA)</v>
          </cell>
          <cell r="C22" t="str">
            <v>UN</v>
          </cell>
          <cell r="D22">
            <v>9300</v>
          </cell>
        </row>
        <row r="23">
          <cell r="A23">
            <v>10</v>
          </cell>
          <cell r="B23" t="str">
            <v>ACCESORIOS ADICIONALES ACERO INOX</v>
          </cell>
          <cell r="C23" t="str">
            <v>UN</v>
          </cell>
          <cell r="D23">
            <v>38000</v>
          </cell>
        </row>
        <row r="24">
          <cell r="A24">
            <v>11</v>
          </cell>
          <cell r="B24" t="str">
            <v>ACCESORIOS ADICIONALES PUERTAS</v>
          </cell>
          <cell r="C24" t="str">
            <v>UN</v>
          </cell>
          <cell r="D24">
            <v>45000</v>
          </cell>
        </row>
        <row r="25">
          <cell r="A25">
            <v>12</v>
          </cell>
          <cell r="B25" t="str">
            <v>ACCESORIOS DE REMATE DE CUBIERTAS EN ACERO GALV. CAL. 24, DESARROLLO MAXIMO 350 MM. INCLUYE CONSUMIBLES.</v>
          </cell>
          <cell r="C25" t="str">
            <v>M</v>
          </cell>
          <cell r="D25">
            <v>16650</v>
          </cell>
        </row>
        <row r="26">
          <cell r="A26">
            <v>13</v>
          </cell>
          <cell r="B26" t="str">
            <v>ACERO ESTRUCT. ASTM A-36</v>
          </cell>
          <cell r="C26" t="str">
            <v>KG</v>
          </cell>
          <cell r="D26">
            <v>3290</v>
          </cell>
        </row>
        <row r="27">
          <cell r="A27">
            <v>14</v>
          </cell>
          <cell r="B27" t="str">
            <v>ACERO A-588 GRADO B</v>
          </cell>
          <cell r="C27" t="str">
            <v>KG</v>
          </cell>
          <cell r="D27">
            <v>4578</v>
          </cell>
        </row>
        <row r="28">
          <cell r="A28">
            <v>15</v>
          </cell>
          <cell r="B28" t="str">
            <v>ACERO DE REFUERZO</v>
          </cell>
          <cell r="C28" t="str">
            <v>KG</v>
          </cell>
          <cell r="D28">
            <v>2450</v>
          </cell>
        </row>
        <row r="29">
          <cell r="A29">
            <v>16</v>
          </cell>
          <cell r="B29" t="str">
            <v>ACERO DE REFUERZO 37000 PSI</v>
          </cell>
          <cell r="C29" t="str">
            <v>KG</v>
          </cell>
          <cell r="D29">
            <v>2244</v>
          </cell>
        </row>
        <row r="30">
          <cell r="A30">
            <v>17</v>
          </cell>
          <cell r="B30" t="str">
            <v>ACERO DE REFUERZO 60000 PSI</v>
          </cell>
          <cell r="C30" t="str">
            <v>KG</v>
          </cell>
          <cell r="D30">
            <v>2185</v>
          </cell>
        </row>
        <row r="31">
          <cell r="A31">
            <v>18</v>
          </cell>
          <cell r="B31" t="str">
            <v>ACERO DE REFUERZO FIGURADO 60000 PSI</v>
          </cell>
          <cell r="C31" t="str">
            <v>KG</v>
          </cell>
          <cell r="D31">
            <v>3062</v>
          </cell>
        </row>
        <row r="32">
          <cell r="A32">
            <v>19</v>
          </cell>
          <cell r="B32" t="str">
            <v>ÁCIDO MURIATICO</v>
          </cell>
          <cell r="C32" t="str">
            <v>LT</v>
          </cell>
          <cell r="D32">
            <v>3738</v>
          </cell>
        </row>
        <row r="33">
          <cell r="A33">
            <v>20</v>
          </cell>
          <cell r="B33" t="str">
            <v>ADAPTADOR EMT 1/2" CONDUIT</v>
          </cell>
          <cell r="C33" t="str">
            <v>UN</v>
          </cell>
          <cell r="D33">
            <v>853</v>
          </cell>
        </row>
        <row r="34">
          <cell r="A34">
            <v>21</v>
          </cell>
          <cell r="B34" t="str">
            <v>ADAPTADOR HEMBRA PVC-P 1/2"</v>
          </cell>
          <cell r="C34" t="str">
            <v>UN</v>
          </cell>
          <cell r="D34">
            <v>371</v>
          </cell>
        </row>
        <row r="35">
          <cell r="A35">
            <v>22</v>
          </cell>
          <cell r="B35" t="str">
            <v>ADAPTADOR HEMBRA PVC-P 3/4"</v>
          </cell>
          <cell r="C35" t="str">
            <v>UN</v>
          </cell>
          <cell r="D35">
            <v>670</v>
          </cell>
        </row>
        <row r="36">
          <cell r="A36">
            <v>23</v>
          </cell>
          <cell r="B36" t="str">
            <v>ADAPTADOR HEMBRA PVC-P 1"</v>
          </cell>
          <cell r="C36" t="str">
            <v>UN</v>
          </cell>
          <cell r="D36">
            <v>1494</v>
          </cell>
        </row>
        <row r="37">
          <cell r="A37">
            <v>24</v>
          </cell>
          <cell r="B37" t="str">
            <v>ADAPTADOR HEMBRA PVC-P 1-1/4"</v>
          </cell>
          <cell r="C37" t="str">
            <v>UN</v>
          </cell>
          <cell r="D37">
            <v>2442</v>
          </cell>
        </row>
        <row r="38">
          <cell r="A38">
            <v>25</v>
          </cell>
          <cell r="B38" t="str">
            <v>ADAPTADOR HEMBRA PVC-P 1-1/2"</v>
          </cell>
          <cell r="C38" t="str">
            <v>UN</v>
          </cell>
          <cell r="D38">
            <v>4128</v>
          </cell>
        </row>
        <row r="39">
          <cell r="A39">
            <v>26</v>
          </cell>
          <cell r="B39" t="str">
            <v>ADAPTADOR HEMBRA PVC-P 2"</v>
          </cell>
          <cell r="C39" t="str">
            <v>UN</v>
          </cell>
          <cell r="D39">
            <v>7350</v>
          </cell>
        </row>
        <row r="40">
          <cell r="A40">
            <v>27</v>
          </cell>
          <cell r="B40" t="str">
            <v>ADAPTADOR HEMBRA PVC-P 2-1/2"</v>
          </cell>
          <cell r="C40" t="str">
            <v>UN</v>
          </cell>
          <cell r="D40">
            <v>13676</v>
          </cell>
        </row>
        <row r="41">
          <cell r="A41">
            <v>28</v>
          </cell>
          <cell r="B41" t="str">
            <v>ADAPTADOR HEMBRA PVC-P 3"</v>
          </cell>
          <cell r="C41" t="str">
            <v>UN</v>
          </cell>
          <cell r="D41">
            <v>21593</v>
          </cell>
        </row>
        <row r="42">
          <cell r="A42">
            <v>29</v>
          </cell>
          <cell r="B42" t="str">
            <v>ADAPTADOR HEMBRA PVC-P 4"</v>
          </cell>
          <cell r="C42" t="str">
            <v>UN</v>
          </cell>
          <cell r="D42">
            <v>38995</v>
          </cell>
        </row>
        <row r="43">
          <cell r="A43">
            <v>30</v>
          </cell>
          <cell r="B43" t="str">
            <v>ADAPTADOR HEMBRA UNION PLATINO PF + UAD D = 3/4"</v>
          </cell>
          <cell r="C43" t="str">
            <v>UN</v>
          </cell>
          <cell r="D43">
            <v>1700</v>
          </cell>
        </row>
        <row r="44">
          <cell r="A44">
            <v>31</v>
          </cell>
          <cell r="B44" t="str">
            <v>ADAPTADOR MACHO CPVC 1/2"</v>
          </cell>
          <cell r="C44" t="str">
            <v>UN</v>
          </cell>
          <cell r="D44">
            <v>1052</v>
          </cell>
        </row>
        <row r="45">
          <cell r="A45">
            <v>32</v>
          </cell>
          <cell r="B45" t="str">
            <v>ADAPTADOR MACHO CPVC 3/4"</v>
          </cell>
          <cell r="C45" t="str">
            <v>UN</v>
          </cell>
          <cell r="D45">
            <v>1250</v>
          </cell>
        </row>
        <row r="46">
          <cell r="A46">
            <v>33</v>
          </cell>
          <cell r="B46" t="str">
            <v>ADAPTADOR MACHO PVC-P 1/2"</v>
          </cell>
          <cell r="C46" t="str">
            <v>UN</v>
          </cell>
          <cell r="D46">
            <v>329</v>
          </cell>
        </row>
        <row r="47">
          <cell r="A47">
            <v>34</v>
          </cell>
          <cell r="B47" t="str">
            <v>ADAPTADOR MACHO PVC-P 3/4"</v>
          </cell>
          <cell r="C47" t="str">
            <v>UN</v>
          </cell>
          <cell r="D47">
            <v>596</v>
          </cell>
        </row>
        <row r="48">
          <cell r="A48">
            <v>35</v>
          </cell>
          <cell r="B48" t="str">
            <v>ADAPTADOR MACHO PVC-P 1"</v>
          </cell>
          <cell r="C48" t="str">
            <v>UN</v>
          </cell>
          <cell r="D48">
            <v>1248</v>
          </cell>
        </row>
        <row r="49">
          <cell r="A49">
            <v>36</v>
          </cell>
          <cell r="B49" t="str">
            <v>ADAPTADOR MACHO PVC-P 1-1/4"</v>
          </cell>
          <cell r="C49" t="str">
            <v>UN</v>
          </cell>
          <cell r="D49">
            <v>2625</v>
          </cell>
        </row>
        <row r="50">
          <cell r="A50">
            <v>37</v>
          </cell>
          <cell r="B50" t="str">
            <v>ADAPTADOR MACHO PVC-P 1-1/2"</v>
          </cell>
          <cell r="C50" t="str">
            <v>UN</v>
          </cell>
          <cell r="D50">
            <v>3076</v>
          </cell>
        </row>
        <row r="51">
          <cell r="A51">
            <v>38</v>
          </cell>
          <cell r="B51" t="str">
            <v>ADAPTADOR MACHO PVC-P 2"</v>
          </cell>
          <cell r="C51" t="str">
            <v>UN</v>
          </cell>
          <cell r="D51">
            <v>4394</v>
          </cell>
        </row>
        <row r="52">
          <cell r="A52">
            <v>39</v>
          </cell>
          <cell r="B52" t="str">
            <v>ADAPTADOR MACHO PVC-P 2-1/2"</v>
          </cell>
          <cell r="C52" t="str">
            <v>UN</v>
          </cell>
          <cell r="D52">
            <v>11426</v>
          </cell>
        </row>
        <row r="53">
          <cell r="A53">
            <v>40</v>
          </cell>
          <cell r="B53" t="str">
            <v>ADAPTADOR MACHO PVC-P 3"</v>
          </cell>
          <cell r="C53" t="str">
            <v>UN</v>
          </cell>
          <cell r="D53">
            <v>17274</v>
          </cell>
        </row>
        <row r="54">
          <cell r="A54">
            <v>41</v>
          </cell>
          <cell r="B54" t="str">
            <v>ADAPTADOR MACHO PVC-P 4"</v>
          </cell>
          <cell r="C54" t="str">
            <v>UN</v>
          </cell>
          <cell r="D54">
            <v>31776</v>
          </cell>
        </row>
        <row r="55">
          <cell r="A55">
            <v>42</v>
          </cell>
          <cell r="B55" t="str">
            <v>ADAPTADOR PVC 1" CONDUIT</v>
          </cell>
          <cell r="C55" t="str">
            <v>UN</v>
          </cell>
          <cell r="D55">
            <v>419</v>
          </cell>
        </row>
        <row r="56">
          <cell r="A56">
            <v>43</v>
          </cell>
          <cell r="B56" t="str">
            <v>ADAPTADOR PVC 1/2" CONDUIT</v>
          </cell>
          <cell r="C56" t="str">
            <v>UN</v>
          </cell>
          <cell r="D56">
            <v>159</v>
          </cell>
        </row>
        <row r="57">
          <cell r="A57">
            <v>44</v>
          </cell>
          <cell r="B57" t="str">
            <v>ADAPTADOR PVC 3/4" CONDUIT</v>
          </cell>
          <cell r="C57" t="str">
            <v>UN</v>
          </cell>
          <cell r="D57">
            <v>217</v>
          </cell>
        </row>
        <row r="58">
          <cell r="A58">
            <v>45</v>
          </cell>
          <cell r="B58" t="str">
            <v>ADERCRIL-ADHERENTE</v>
          </cell>
          <cell r="C58" t="str">
            <v>KG</v>
          </cell>
          <cell r="D58">
            <v>22561</v>
          </cell>
        </row>
        <row r="59">
          <cell r="A59">
            <v>46</v>
          </cell>
          <cell r="B59" t="str">
            <v>ADHESIVO CARTUCHO X 310ML</v>
          </cell>
          <cell r="C59" t="str">
            <v>UN</v>
          </cell>
          <cell r="D59">
            <v>38390</v>
          </cell>
        </row>
        <row r="60">
          <cell r="A60">
            <v>47</v>
          </cell>
          <cell r="B60" t="str">
            <v>ADHESIVO PARA PISO VINILICO</v>
          </cell>
          <cell r="C60" t="str">
            <v>GL</v>
          </cell>
          <cell r="D60">
            <v>63500</v>
          </cell>
        </row>
        <row r="61">
          <cell r="A61">
            <v>48</v>
          </cell>
          <cell r="B61" t="str">
            <v>ADITIVOS</v>
          </cell>
          <cell r="C61" t="str">
            <v>LT</v>
          </cell>
          <cell r="D61">
            <v>13644</v>
          </cell>
        </row>
        <row r="62">
          <cell r="A62">
            <v>49</v>
          </cell>
          <cell r="B62" t="str">
            <v>ADOQUÍN CONCRETO 10X6X20</v>
          </cell>
          <cell r="C62" t="str">
            <v>UN</v>
          </cell>
          <cell r="D62">
            <v>678</v>
          </cell>
        </row>
        <row r="63">
          <cell r="A63">
            <v>50</v>
          </cell>
          <cell r="B63" t="str">
            <v>ADOQUÍN CONCRETO DE COLOR 10X6X20</v>
          </cell>
          <cell r="C63" t="str">
            <v>UN</v>
          </cell>
          <cell r="D63">
            <v>940</v>
          </cell>
        </row>
        <row r="64">
          <cell r="A64">
            <v>51</v>
          </cell>
          <cell r="B64" t="str">
            <v>ADOQUÍN CONCRETO DE COLOR 10X8X20</v>
          </cell>
          <cell r="C64" t="str">
            <v>UN</v>
          </cell>
          <cell r="D64">
            <v>1200</v>
          </cell>
        </row>
        <row r="65">
          <cell r="A65">
            <v>52</v>
          </cell>
          <cell r="B65" t="str">
            <v>ADOQUÍN DE ARCILLA 20X10X6CM</v>
          </cell>
          <cell r="C65" t="str">
            <v>UN</v>
          </cell>
          <cell r="D65">
            <v>597</v>
          </cell>
        </row>
        <row r="66">
          <cell r="A66">
            <v>53</v>
          </cell>
          <cell r="B66" t="str">
            <v>AGUA (M3)</v>
          </cell>
          <cell r="C66" t="str">
            <v>M3</v>
          </cell>
          <cell r="D66">
            <v>600</v>
          </cell>
        </row>
        <row r="67">
          <cell r="A67">
            <v>54</v>
          </cell>
          <cell r="B67" t="str">
            <v>AGUA</v>
          </cell>
          <cell r="C67" t="str">
            <v>LT</v>
          </cell>
          <cell r="D67">
            <v>30</v>
          </cell>
        </row>
        <row r="68">
          <cell r="A68">
            <v>55</v>
          </cell>
          <cell r="B68" t="str">
            <v>AISLANTE TÉRMICO</v>
          </cell>
          <cell r="C68" t="str">
            <v>M2</v>
          </cell>
          <cell r="D68">
            <v>14000</v>
          </cell>
        </row>
        <row r="69">
          <cell r="A69">
            <v>56</v>
          </cell>
          <cell r="B69" t="str">
            <v>ALAMBRE CU THW # 10 AWG</v>
          </cell>
          <cell r="C69" t="str">
            <v>ML</v>
          </cell>
          <cell r="D69">
            <v>1246</v>
          </cell>
        </row>
        <row r="70">
          <cell r="A70">
            <v>57</v>
          </cell>
          <cell r="B70" t="str">
            <v>ALAMBRE CU THW # 12 AWG</v>
          </cell>
          <cell r="C70" t="str">
            <v>ML</v>
          </cell>
          <cell r="D70">
            <v>820</v>
          </cell>
        </row>
        <row r="71">
          <cell r="A71">
            <v>58</v>
          </cell>
          <cell r="B71" t="str">
            <v>ALAMBRE CU THW # 14 AWG</v>
          </cell>
          <cell r="C71" t="str">
            <v>ML</v>
          </cell>
          <cell r="D71">
            <v>555</v>
          </cell>
        </row>
        <row r="72">
          <cell r="A72">
            <v>59</v>
          </cell>
          <cell r="B72" t="str">
            <v xml:space="preserve">ALAMBRE DE PUA 14*20 </v>
          </cell>
          <cell r="C72" t="str">
            <v>KG</v>
          </cell>
          <cell r="D72">
            <v>4500</v>
          </cell>
        </row>
        <row r="73">
          <cell r="A73">
            <v>60</v>
          </cell>
          <cell r="B73" t="str">
            <v>ALAMBRE DE PUAS NO. 12</v>
          </cell>
          <cell r="C73" t="str">
            <v>KG</v>
          </cell>
          <cell r="D73">
            <v>4167</v>
          </cell>
        </row>
        <row r="74">
          <cell r="A74">
            <v>61</v>
          </cell>
          <cell r="B74" t="str">
            <v>ALAMBRE GALVANIZADO CAL 10</v>
          </cell>
          <cell r="C74" t="str">
            <v>KG</v>
          </cell>
          <cell r="D74">
            <v>3000</v>
          </cell>
        </row>
        <row r="75">
          <cell r="A75">
            <v>62</v>
          </cell>
          <cell r="B75" t="str">
            <v>ALAMBRE GALVANIZADO CAL. 13</v>
          </cell>
          <cell r="C75" t="str">
            <v>KG</v>
          </cell>
          <cell r="D75">
            <v>4235</v>
          </cell>
        </row>
        <row r="76">
          <cell r="A76">
            <v>63</v>
          </cell>
          <cell r="B76" t="str">
            <v>ALAMBRE NEGRO NO. 18</v>
          </cell>
          <cell r="C76" t="str">
            <v>KG</v>
          </cell>
          <cell r="D76">
            <v>3223</v>
          </cell>
        </row>
        <row r="77">
          <cell r="A77">
            <v>64</v>
          </cell>
          <cell r="B77" t="str">
            <v>ALAMBRE TELEFÓNICO</v>
          </cell>
          <cell r="C77" t="str">
            <v>ML</v>
          </cell>
          <cell r="D77">
            <v>452</v>
          </cell>
        </row>
        <row r="78">
          <cell r="A78">
            <v>65</v>
          </cell>
          <cell r="B78" t="str">
            <v>ALAMBRE TIMBRE</v>
          </cell>
          <cell r="C78" t="str">
            <v>ML</v>
          </cell>
          <cell r="D78">
            <v>366</v>
          </cell>
        </row>
        <row r="79">
          <cell r="A79">
            <v>66</v>
          </cell>
          <cell r="B79" t="str">
            <v>ALUMOL</v>
          </cell>
          <cell r="C79" t="str">
            <v>KG</v>
          </cell>
          <cell r="D79">
            <v>22741</v>
          </cell>
        </row>
        <row r="80">
          <cell r="A80">
            <v>67</v>
          </cell>
          <cell r="B80" t="str">
            <v>AMORTIGUADOR DEFENSA METÁLICA</v>
          </cell>
          <cell r="C80" t="str">
            <v>UN</v>
          </cell>
          <cell r="D80">
            <v>26581</v>
          </cell>
        </row>
        <row r="81">
          <cell r="A81">
            <v>68</v>
          </cell>
          <cell r="B81" t="str">
            <v>AMPLIFICADOR 100W</v>
          </cell>
          <cell r="C81" t="str">
            <v>UN</v>
          </cell>
          <cell r="D81">
            <v>338585</v>
          </cell>
        </row>
        <row r="82">
          <cell r="A82">
            <v>69</v>
          </cell>
          <cell r="B82" t="str">
            <v>AMPLIFICADOR 300W</v>
          </cell>
          <cell r="C82" t="str">
            <v>UN</v>
          </cell>
          <cell r="D82">
            <v>929844</v>
          </cell>
        </row>
        <row r="83">
          <cell r="A83">
            <v>70</v>
          </cell>
          <cell r="B83" t="str">
            <v>ANCLAJE 3/8"</v>
          </cell>
          <cell r="C83" t="str">
            <v>UN</v>
          </cell>
          <cell r="D83">
            <v>758</v>
          </cell>
        </row>
        <row r="84">
          <cell r="A84">
            <v>71</v>
          </cell>
          <cell r="B84" t="str">
            <v>ANCLAJES PARA TENSIONAMIENTO</v>
          </cell>
          <cell r="C84" t="str">
            <v>UN</v>
          </cell>
          <cell r="D84">
            <v>12128</v>
          </cell>
        </row>
        <row r="85">
          <cell r="A85">
            <v>72</v>
          </cell>
          <cell r="B85" t="str">
            <v>ANFO</v>
          </cell>
          <cell r="C85" t="str">
            <v>KG</v>
          </cell>
          <cell r="D85">
            <v>3335</v>
          </cell>
        </row>
        <row r="86">
          <cell r="A86">
            <v>73</v>
          </cell>
          <cell r="B86" t="str">
            <v>ANGULO 1X1 CAL.26</v>
          </cell>
          <cell r="C86" t="str">
            <v>UN</v>
          </cell>
          <cell r="D86">
            <v>13000</v>
          </cell>
        </row>
        <row r="87">
          <cell r="A87">
            <v>74</v>
          </cell>
          <cell r="B87" t="str">
            <v>ANGULO 1 "*1/4 "*3/16"</v>
          </cell>
          <cell r="C87" t="str">
            <v>ML</v>
          </cell>
          <cell r="D87">
            <v>5833</v>
          </cell>
        </row>
        <row r="88">
          <cell r="A88">
            <v>75</v>
          </cell>
          <cell r="B88" t="str">
            <v>ÁNGULO 1 1/2" X 1 1/2" X 1/8"</v>
          </cell>
          <cell r="C88" t="str">
            <v>ML</v>
          </cell>
          <cell r="D88">
            <v>4586</v>
          </cell>
        </row>
        <row r="89">
          <cell r="A89">
            <v>76</v>
          </cell>
          <cell r="B89" t="str">
            <v>ÁNGULO 1 1/4" X 1 1/4" X 1/4"</v>
          </cell>
          <cell r="C89" t="str">
            <v>ML</v>
          </cell>
          <cell r="D89">
            <v>6970</v>
          </cell>
        </row>
        <row r="90">
          <cell r="A90">
            <v>77</v>
          </cell>
          <cell r="B90" t="str">
            <v>ÁNGULO 1 1/4" X 1 1/4" X 1/8"</v>
          </cell>
          <cell r="C90" t="str">
            <v>ML</v>
          </cell>
          <cell r="D90">
            <v>3874</v>
          </cell>
        </row>
        <row r="91">
          <cell r="A91">
            <v>78</v>
          </cell>
          <cell r="B91" t="str">
            <v>ANGULO 11/2"X11/2"X1/8"</v>
          </cell>
          <cell r="C91" t="str">
            <v>ML</v>
          </cell>
          <cell r="D91">
            <v>5000</v>
          </cell>
        </row>
        <row r="92">
          <cell r="A92">
            <v>79</v>
          </cell>
          <cell r="B92" t="str">
            <v>ANGULO 2 "*2 "*3/16"</v>
          </cell>
          <cell r="C92" t="str">
            <v>ML</v>
          </cell>
          <cell r="D92">
            <v>9167</v>
          </cell>
        </row>
        <row r="93">
          <cell r="A93">
            <v>80</v>
          </cell>
          <cell r="B93" t="str">
            <v>ANGULO 2-1/2"*2-1/2"*1/2"</v>
          </cell>
          <cell r="C93" t="str">
            <v>ML</v>
          </cell>
          <cell r="D93">
            <v>27850</v>
          </cell>
        </row>
        <row r="94">
          <cell r="A94">
            <v>81</v>
          </cell>
          <cell r="B94" t="str">
            <v>ÁNGULO CAL.26 LÁMINA GALV. 2.44 M</v>
          </cell>
          <cell r="C94" t="str">
            <v>UN</v>
          </cell>
          <cell r="D94">
            <v>3083</v>
          </cell>
        </row>
        <row r="95">
          <cell r="A95">
            <v>82</v>
          </cell>
          <cell r="B95" t="str">
            <v>ÁNGULO DE 2" X 2" X 1/8"</v>
          </cell>
          <cell r="C95" t="str">
            <v>ML</v>
          </cell>
          <cell r="D95">
            <v>6297</v>
          </cell>
        </row>
        <row r="96">
          <cell r="A96">
            <v>83</v>
          </cell>
          <cell r="B96" t="str">
            <v>ÁNGULO HIERRO 1" X 1" X 6M</v>
          </cell>
          <cell r="C96" t="str">
            <v>ML</v>
          </cell>
          <cell r="D96">
            <v>2674</v>
          </cell>
        </row>
        <row r="97">
          <cell r="A97">
            <v>84</v>
          </cell>
          <cell r="B97" t="str">
            <v>ÁNGULO HIERRO 2" X 1/4" X 6 M</v>
          </cell>
          <cell r="C97" t="str">
            <v>ML</v>
          </cell>
          <cell r="D97">
            <v>10416</v>
          </cell>
        </row>
        <row r="98">
          <cell r="A98">
            <v>85</v>
          </cell>
          <cell r="B98" t="str">
            <v>ÁNGULO HIERRO 3/4" X 1/8"</v>
          </cell>
          <cell r="C98" t="str">
            <v>ML</v>
          </cell>
          <cell r="D98">
            <v>1516</v>
          </cell>
        </row>
        <row r="99">
          <cell r="A99">
            <v>86</v>
          </cell>
          <cell r="B99" t="str">
            <v>ANTICORROSIVO</v>
          </cell>
          <cell r="C99" t="str">
            <v>GLN</v>
          </cell>
          <cell r="D99">
            <v>35995</v>
          </cell>
        </row>
        <row r="100">
          <cell r="A100">
            <v>87</v>
          </cell>
          <cell r="B100" t="str">
            <v>ANTISOL</v>
          </cell>
          <cell r="C100" t="str">
            <v>KG</v>
          </cell>
          <cell r="D100">
            <v>9525</v>
          </cell>
        </row>
        <row r="101">
          <cell r="A101">
            <v>88</v>
          </cell>
          <cell r="B101" t="str">
            <v xml:space="preserve">APARATO SANITARIO FLUXÓMETRO CON GRIFERÍA </v>
          </cell>
          <cell r="C101" t="str">
            <v>UN</v>
          </cell>
          <cell r="D101">
            <v>605485</v>
          </cell>
        </row>
        <row r="102">
          <cell r="A102">
            <v>89</v>
          </cell>
          <cell r="B102" t="str">
            <v>APARATO SANITARIO TANQUE CON GRIFERÍA</v>
          </cell>
          <cell r="C102" t="str">
            <v>UN</v>
          </cell>
          <cell r="D102">
            <v>189917</v>
          </cell>
        </row>
        <row r="103">
          <cell r="A103">
            <v>90</v>
          </cell>
          <cell r="B103" t="str">
            <v>APLIQUE DE LUZ</v>
          </cell>
          <cell r="C103" t="str">
            <v>UN</v>
          </cell>
          <cell r="D103">
            <v>47200</v>
          </cell>
        </row>
        <row r="104">
          <cell r="A104">
            <v>91</v>
          </cell>
          <cell r="B104" t="str">
            <v>APLIQUE PARED COLONIAL, KIT DE 40W</v>
          </cell>
          <cell r="C104" t="str">
            <v>UN</v>
          </cell>
          <cell r="D104">
            <v>55589</v>
          </cell>
        </row>
        <row r="105">
          <cell r="A105">
            <v>92</v>
          </cell>
          <cell r="B105" t="str">
            <v>ARENA DE PEÑA</v>
          </cell>
          <cell r="C105" t="str">
            <v>M3</v>
          </cell>
          <cell r="D105">
            <v>34767</v>
          </cell>
        </row>
        <row r="106">
          <cell r="A106">
            <v>93</v>
          </cell>
          <cell r="B106" t="str">
            <v>ARENA DE RIO</v>
          </cell>
          <cell r="C106" t="str">
            <v>M3</v>
          </cell>
          <cell r="D106">
            <v>40000</v>
          </cell>
        </row>
        <row r="107">
          <cell r="A107">
            <v>94</v>
          </cell>
          <cell r="B107" t="str">
            <v>ARENA LAVADA DE PEÑA</v>
          </cell>
          <cell r="C107" t="str">
            <v>M3</v>
          </cell>
          <cell r="D107">
            <v>37790</v>
          </cell>
        </row>
        <row r="108">
          <cell r="A108">
            <v>95</v>
          </cell>
          <cell r="B108" t="str">
            <v>ARENA LAVADA DE RÍO</v>
          </cell>
          <cell r="C108" t="str">
            <v>M3</v>
          </cell>
          <cell r="D108">
            <v>36185</v>
          </cell>
        </row>
        <row r="109">
          <cell r="A109">
            <v>96</v>
          </cell>
          <cell r="B109" t="str">
            <v>ARENA PASA 3/8" TRITURACION</v>
          </cell>
          <cell r="C109" t="str">
            <v>M3</v>
          </cell>
          <cell r="D109">
            <v>40000</v>
          </cell>
        </row>
        <row r="110">
          <cell r="A110">
            <v>97</v>
          </cell>
          <cell r="B110" t="str">
            <v>ARENA SÍLICE</v>
          </cell>
          <cell r="C110" t="str">
            <v>KG</v>
          </cell>
          <cell r="D110">
            <v>288</v>
          </cell>
        </row>
        <row r="111">
          <cell r="A111">
            <v>98</v>
          </cell>
          <cell r="B111" t="str">
            <v>ARO Y TAPA POZOS INSPECCIÓN EN HF LIVIANO</v>
          </cell>
          <cell r="C111" t="str">
            <v>UN</v>
          </cell>
          <cell r="D111">
            <v>152414</v>
          </cell>
        </row>
        <row r="112">
          <cell r="A112">
            <v>99</v>
          </cell>
          <cell r="B112" t="str">
            <v>ASFALTO MODIFICADO CON POLIMEROS  TIPO 3.</v>
          </cell>
          <cell r="C112" t="str">
            <v>KG</v>
          </cell>
          <cell r="D112">
            <v>3750</v>
          </cell>
        </row>
        <row r="113">
          <cell r="A113">
            <v>100</v>
          </cell>
          <cell r="B113" t="str">
            <v>ASFALTO TIPO 190/220 200KG</v>
          </cell>
          <cell r="C113" t="str">
            <v>KG</v>
          </cell>
          <cell r="D113">
            <v>2525</v>
          </cell>
        </row>
        <row r="114">
          <cell r="A114">
            <v>101</v>
          </cell>
          <cell r="B114" t="str">
            <v>BAJANTE AMAZONAS</v>
          </cell>
          <cell r="C114" t="str">
            <v>ML</v>
          </cell>
          <cell r="D114">
            <v>18436</v>
          </cell>
        </row>
        <row r="115">
          <cell r="A115">
            <v>102</v>
          </cell>
          <cell r="B115" t="str">
            <v xml:space="preserve">BALDOSA EN GRANITO HABANA GRANO TRANI </v>
          </cell>
          <cell r="C115" t="str">
            <v>M2</v>
          </cell>
          <cell r="D115">
            <v>38628</v>
          </cell>
        </row>
        <row r="116">
          <cell r="A116">
            <v>103</v>
          </cell>
          <cell r="B116" t="str">
            <v>BALDOSA PORCELANATO  60X60 BEIGE</v>
          </cell>
          <cell r="C116" t="str">
            <v>M2</v>
          </cell>
          <cell r="D116">
            <v>58086</v>
          </cell>
        </row>
        <row r="117">
          <cell r="A117">
            <v>104</v>
          </cell>
          <cell r="B117" t="str">
            <v>BANCA EN CONCRETO CON ESPALDAR M30</v>
          </cell>
          <cell r="C117" t="str">
            <v>UN</v>
          </cell>
          <cell r="D117">
            <v>519756</v>
          </cell>
        </row>
        <row r="118">
          <cell r="A118">
            <v>105</v>
          </cell>
          <cell r="B118" t="str">
            <v>BANCA EN MADERA M-50</v>
          </cell>
          <cell r="C118" t="str">
            <v>UN</v>
          </cell>
          <cell r="D118">
            <v>304827</v>
          </cell>
        </row>
        <row r="119">
          <cell r="A119">
            <v>106</v>
          </cell>
          <cell r="B119" t="str">
            <v>BANCA MODULAR EN CONCRETO</v>
          </cell>
          <cell r="C119" t="str">
            <v>UN</v>
          </cell>
          <cell r="D119">
            <v>109728</v>
          </cell>
        </row>
        <row r="120">
          <cell r="A120">
            <v>107</v>
          </cell>
          <cell r="B120" t="str">
            <v>BANDA PLÁSTICA (CS273)</v>
          </cell>
          <cell r="C120" t="str">
            <v>UN</v>
          </cell>
          <cell r="D120">
            <v>303</v>
          </cell>
        </row>
        <row r="121">
          <cell r="A121">
            <v>108</v>
          </cell>
          <cell r="B121" t="str">
            <v>BANDA SENCILLA 4"</v>
          </cell>
          <cell r="C121" t="str">
            <v>UN</v>
          </cell>
          <cell r="D121">
            <v>25268</v>
          </cell>
        </row>
        <row r="122">
          <cell r="A122">
            <v>109</v>
          </cell>
          <cell r="B122" t="str">
            <v>BANDEJA 525-C, CAL 26</v>
          </cell>
          <cell r="C122" t="str">
            <v>ML</v>
          </cell>
          <cell r="D122">
            <v>15586</v>
          </cell>
        </row>
        <row r="123">
          <cell r="A123">
            <v>110</v>
          </cell>
          <cell r="B123" t="str">
            <v>BANDEJA EN FIBRA MINERAL 0.61X0.61</v>
          </cell>
          <cell r="C123" t="str">
            <v>M2</v>
          </cell>
          <cell r="D123">
            <v>76560</v>
          </cell>
        </row>
        <row r="124">
          <cell r="A124">
            <v>111</v>
          </cell>
          <cell r="B124" t="str">
            <v>BANDEJA EN FIBRA MINERAL 0.61X0.61 MT, E=15.8MM</v>
          </cell>
          <cell r="C124" t="str">
            <v>M2</v>
          </cell>
          <cell r="D124">
            <v>0</v>
          </cell>
        </row>
        <row r="125">
          <cell r="A125">
            <v>112</v>
          </cell>
          <cell r="B125" t="str">
            <v>BANDEJA EN YESO 0.605X1.21 M, E=7.5 MM CON RECUBRIMIENTO VINÍLICO EN SU CARA EXPUESTA Y CON FOIL DE ALUMINIO EN SU CARA INTERNA</v>
          </cell>
          <cell r="C125" t="str">
            <v>M2</v>
          </cell>
          <cell r="D125">
            <v>0</v>
          </cell>
        </row>
        <row r="126">
          <cell r="A126">
            <v>113</v>
          </cell>
          <cell r="B126" t="str">
            <v>BANDEJA PARA CABLE DE FIBRA</v>
          </cell>
          <cell r="C126" t="str">
            <v>UN</v>
          </cell>
          <cell r="D126">
            <v>262782</v>
          </cell>
        </row>
        <row r="127">
          <cell r="A127">
            <v>114</v>
          </cell>
          <cell r="B127" t="str">
            <v>BANDEJA PORTACABLE ACERO GALVANIZADO 30X80</v>
          </cell>
          <cell r="C127" t="str">
            <v>ML</v>
          </cell>
          <cell r="D127">
            <v>45482</v>
          </cell>
        </row>
        <row r="128">
          <cell r="A128">
            <v>115</v>
          </cell>
          <cell r="B128" t="str">
            <v>BANDEJA PORTACABLE DE 19" PARA RACK</v>
          </cell>
          <cell r="C128" t="str">
            <v>UN</v>
          </cell>
          <cell r="D128">
            <v>70749</v>
          </cell>
        </row>
        <row r="129">
          <cell r="A129">
            <v>116</v>
          </cell>
          <cell r="B129" t="str">
            <v>BANDEJAS DE MADERA TIPO TECA, INCLUYE SUBESTRUCTURA Y ELEMENTOS DE FIJACION, PERNOS E INSTALACION</v>
          </cell>
          <cell r="C129" t="str">
            <v>M2</v>
          </cell>
          <cell r="D129">
            <v>359600</v>
          </cell>
        </row>
        <row r="130">
          <cell r="A130">
            <v>117</v>
          </cell>
          <cell r="B130" t="str">
            <v>BARNIZ TAPA PORO</v>
          </cell>
          <cell r="C130" t="str">
            <v>GLN</v>
          </cell>
          <cell r="D130">
            <v>31752</v>
          </cell>
        </row>
        <row r="131">
          <cell r="A131">
            <v>118</v>
          </cell>
          <cell r="B131" t="str">
            <v>BARRA ANTIPANICO</v>
          </cell>
          <cell r="C131" t="str">
            <v>UN</v>
          </cell>
          <cell r="D131">
            <v>280000</v>
          </cell>
        </row>
        <row r="132">
          <cell r="A132">
            <v>119</v>
          </cell>
          <cell r="B132" t="str">
            <v>BARRA ANTIPANICO DOBLE</v>
          </cell>
          <cell r="C132" t="str">
            <v>UN</v>
          </cell>
          <cell r="D132">
            <v>460000</v>
          </cell>
        </row>
        <row r="133">
          <cell r="A133">
            <v>120</v>
          </cell>
          <cell r="B133" t="str">
            <v>BARRA PARA DISCAPACITADOS</v>
          </cell>
          <cell r="C133" t="str">
            <v>UN</v>
          </cell>
          <cell r="D133">
            <v>80146</v>
          </cell>
        </row>
        <row r="134">
          <cell r="A134">
            <v>121</v>
          </cell>
          <cell r="B134" t="str">
            <v>BARRA PARA DISCAPACITADOS PARED - PARED EN ACERO INOXIDABLE</v>
          </cell>
          <cell r="C134" t="str">
            <v>UN</v>
          </cell>
          <cell r="D134">
            <v>330600</v>
          </cell>
        </row>
        <row r="135">
          <cell r="A135">
            <v>122</v>
          </cell>
          <cell r="B135" t="str">
            <v>BARREDORA MECÁNICA DE CEPILLO</v>
          </cell>
          <cell r="C135" t="str">
            <v>H</v>
          </cell>
          <cell r="D135">
            <v>55000</v>
          </cell>
        </row>
        <row r="136">
          <cell r="A136">
            <v>123</v>
          </cell>
          <cell r="B136" t="str">
            <v>BARRERA PROTECTORA</v>
          </cell>
          <cell r="C136" t="str">
            <v>GL</v>
          </cell>
          <cell r="D136">
            <v>2122</v>
          </cell>
        </row>
        <row r="137">
          <cell r="A137">
            <v>124</v>
          </cell>
          <cell r="B137" t="str">
            <v>BASE ARENA CEMENTO 1:20</v>
          </cell>
          <cell r="C137" t="str">
            <v>M3</v>
          </cell>
          <cell r="D137">
            <v>135731</v>
          </cell>
        </row>
        <row r="138">
          <cell r="A138">
            <v>125</v>
          </cell>
          <cell r="B138" t="str">
            <v>BASE GRANULAR</v>
          </cell>
          <cell r="C138" t="str">
            <v>M3</v>
          </cell>
          <cell r="D138">
            <v>45053</v>
          </cell>
        </row>
        <row r="139">
          <cell r="A139">
            <v>126</v>
          </cell>
          <cell r="B139" t="str">
            <v>BASE METALICA</v>
          </cell>
          <cell r="C139" t="str">
            <v>GLB</v>
          </cell>
          <cell r="D139">
            <v>44800</v>
          </cell>
        </row>
        <row r="140">
          <cell r="A140">
            <v>127</v>
          </cell>
          <cell r="B140" t="str">
            <v>BASE PARA MICRÓFONO (PG 48LC)</v>
          </cell>
          <cell r="C140" t="str">
            <v>UN</v>
          </cell>
          <cell r="D140">
            <v>56276</v>
          </cell>
        </row>
        <row r="141">
          <cell r="A141">
            <v>128</v>
          </cell>
          <cell r="B141" t="str">
            <v>BENTONITA</v>
          </cell>
          <cell r="C141" t="str">
            <v>KG</v>
          </cell>
          <cell r="D141">
            <v>2058</v>
          </cell>
        </row>
        <row r="142">
          <cell r="A142">
            <v>129</v>
          </cell>
          <cell r="B142" t="str">
            <v>BIOMANTO (INCLUYE GANCHOS U)</v>
          </cell>
          <cell r="C142" t="str">
            <v>M2</v>
          </cell>
          <cell r="D142">
            <v>24358</v>
          </cell>
        </row>
        <row r="143">
          <cell r="A143">
            <v>130</v>
          </cell>
          <cell r="B143" t="str">
            <v>BISAGRA ALUMINIO EXT 2"</v>
          </cell>
          <cell r="C143" t="str">
            <v>UN</v>
          </cell>
          <cell r="D143">
            <v>2527</v>
          </cell>
        </row>
        <row r="144">
          <cell r="A144">
            <v>131</v>
          </cell>
          <cell r="B144" t="str">
            <v>BISAGRA ALUMINIO EXTERIOR 3"</v>
          </cell>
          <cell r="C144" t="str">
            <v>UN</v>
          </cell>
          <cell r="D144">
            <v>3841</v>
          </cell>
        </row>
        <row r="145">
          <cell r="A145">
            <v>132</v>
          </cell>
          <cell r="B145" t="str">
            <v>BISAGRA COMÚN 2"</v>
          </cell>
          <cell r="C145" t="str">
            <v>UN</v>
          </cell>
          <cell r="D145">
            <v>1600</v>
          </cell>
        </row>
        <row r="146">
          <cell r="A146">
            <v>133</v>
          </cell>
          <cell r="B146" t="str">
            <v>BISAGRA COMÚN 3"</v>
          </cell>
          <cell r="C146" t="str">
            <v>UN</v>
          </cell>
          <cell r="D146">
            <v>1760</v>
          </cell>
        </row>
        <row r="147">
          <cell r="A147">
            <v>134</v>
          </cell>
          <cell r="B147" t="str">
            <v>BISAGRA HIDRAULICA SPEDDY</v>
          </cell>
          <cell r="C147" t="str">
            <v>UN</v>
          </cell>
          <cell r="D147">
            <v>380000</v>
          </cell>
        </row>
        <row r="148">
          <cell r="A148">
            <v>135</v>
          </cell>
          <cell r="B148" t="str">
            <v>BLOQUE CONCRETO 10X20X40</v>
          </cell>
          <cell r="C148" t="str">
            <v>UN</v>
          </cell>
          <cell r="D148">
            <v>1668</v>
          </cell>
        </row>
        <row r="149">
          <cell r="A149">
            <v>136</v>
          </cell>
          <cell r="B149" t="str">
            <v>BLOQUE CONCRETO 12X20X40</v>
          </cell>
          <cell r="C149" t="str">
            <v>UN</v>
          </cell>
          <cell r="D149">
            <v>2061</v>
          </cell>
        </row>
        <row r="150">
          <cell r="A150">
            <v>137</v>
          </cell>
          <cell r="B150" t="str">
            <v>BLOQUE CONCRETO 20X20X40</v>
          </cell>
          <cell r="C150" t="str">
            <v>UN</v>
          </cell>
          <cell r="D150">
            <v>3537</v>
          </cell>
        </row>
        <row r="151">
          <cell r="A151">
            <v>138</v>
          </cell>
          <cell r="B151" t="str">
            <v>BLOQUE ECOLOGICO</v>
          </cell>
          <cell r="C151" t="str">
            <v>UN</v>
          </cell>
          <cell r="D151">
            <v>1000</v>
          </cell>
        </row>
        <row r="152">
          <cell r="A152">
            <v>139</v>
          </cell>
          <cell r="B152" t="str">
            <v>BLOQUE NO. 4</v>
          </cell>
          <cell r="C152" t="str">
            <v>UN</v>
          </cell>
          <cell r="D152">
            <v>808</v>
          </cell>
        </row>
        <row r="153">
          <cell r="A153">
            <v>140</v>
          </cell>
          <cell r="B153" t="str">
            <v>BLOQUE NO. 5</v>
          </cell>
          <cell r="C153" t="str">
            <v>UN</v>
          </cell>
          <cell r="D153">
            <v>833</v>
          </cell>
        </row>
        <row r="154">
          <cell r="A154">
            <v>141</v>
          </cell>
          <cell r="B154" t="str">
            <v>BOBCAT</v>
          </cell>
          <cell r="C154" t="str">
            <v>H</v>
          </cell>
          <cell r="D154">
            <v>55750</v>
          </cell>
        </row>
        <row r="155">
          <cell r="A155">
            <v>142</v>
          </cell>
          <cell r="B155" t="str">
            <v>BOCEL ALUMINIO</v>
          </cell>
          <cell r="C155" t="str">
            <v>ML</v>
          </cell>
          <cell r="D155">
            <v>1100</v>
          </cell>
        </row>
        <row r="156">
          <cell r="A156">
            <v>143</v>
          </cell>
          <cell r="B156" t="str">
            <v>BOLARDO M60 CONCRETO</v>
          </cell>
          <cell r="C156" t="str">
            <v>UN</v>
          </cell>
          <cell r="D156">
            <v>58942</v>
          </cell>
        </row>
        <row r="157">
          <cell r="A157">
            <v>144</v>
          </cell>
          <cell r="B157" t="str">
            <v>BOLARDO M61 BAJO CONCRETO</v>
          </cell>
          <cell r="C157" t="str">
            <v>UN</v>
          </cell>
          <cell r="D157">
            <v>53142</v>
          </cell>
        </row>
        <row r="158">
          <cell r="A158">
            <v>145</v>
          </cell>
          <cell r="B158" t="str">
            <v>BOLARDO M62 BAJO HIERRO</v>
          </cell>
          <cell r="C158" t="str">
            <v>UN</v>
          </cell>
          <cell r="D158">
            <v>102000</v>
          </cell>
        </row>
        <row r="159">
          <cell r="A159">
            <v>146</v>
          </cell>
          <cell r="B159" t="str">
            <v>BOLARDO M63 METÁLICO</v>
          </cell>
          <cell r="C159" t="str">
            <v>UN</v>
          </cell>
          <cell r="D159">
            <v>102000</v>
          </cell>
        </row>
        <row r="160">
          <cell r="A160">
            <v>147</v>
          </cell>
          <cell r="B160" t="str">
            <v>BOLSACRETO DE 1 M3</v>
          </cell>
          <cell r="C160" t="str">
            <v>UN</v>
          </cell>
          <cell r="D160">
            <v>22741</v>
          </cell>
        </row>
        <row r="161">
          <cell r="A161">
            <v>148</v>
          </cell>
          <cell r="B161" t="str">
            <v>BOMBA DE INYECCIÓN</v>
          </cell>
          <cell r="C161" t="str">
            <v>H</v>
          </cell>
          <cell r="D161">
            <v>12300</v>
          </cell>
        </row>
        <row r="162">
          <cell r="A162">
            <v>149</v>
          </cell>
          <cell r="B162" t="str">
            <v>BOMBA GATO TENSIONAMIENTO</v>
          </cell>
          <cell r="C162" t="str">
            <v>H</v>
          </cell>
          <cell r="D162">
            <v>39000</v>
          </cell>
        </row>
        <row r="163">
          <cell r="A163">
            <v>150</v>
          </cell>
          <cell r="B163" t="str">
            <v>BOQUILLA CHORRO NIEBLA EN POLICARBONATO UL-FM</v>
          </cell>
          <cell r="C163" t="str">
            <v>UN</v>
          </cell>
          <cell r="D163">
            <v>77538</v>
          </cell>
        </row>
        <row r="164">
          <cell r="A164">
            <v>151</v>
          </cell>
          <cell r="B164" t="str">
            <v>BORDE CONTENEDOR DE RAÍCES A-70 (1080X120X135MM)</v>
          </cell>
          <cell r="C164" t="str">
            <v>UN</v>
          </cell>
          <cell r="D164">
            <v>12123</v>
          </cell>
        </row>
        <row r="165">
          <cell r="A165">
            <v>152</v>
          </cell>
          <cell r="B165" t="str">
            <v>BORDE SEPARADOR VERDE A-170 (1000MMX300MX812MM)</v>
          </cell>
          <cell r="C165" t="str">
            <v>ML</v>
          </cell>
          <cell r="D165">
            <v>164999</v>
          </cell>
        </row>
        <row r="166">
          <cell r="A166">
            <v>153</v>
          </cell>
          <cell r="B166" t="str">
            <v>BORDILLO PREFABRICADO A-80 (800X200X350MM)</v>
          </cell>
          <cell r="C166" t="str">
            <v>ML</v>
          </cell>
          <cell r="D166">
            <v>27660</v>
          </cell>
        </row>
        <row r="167">
          <cell r="A167">
            <v>154</v>
          </cell>
          <cell r="B167" t="str">
            <v>BOTÓN TIMBRE</v>
          </cell>
          <cell r="C167" t="str">
            <v>UN</v>
          </cell>
          <cell r="D167">
            <v>4181</v>
          </cell>
        </row>
        <row r="168">
          <cell r="A168">
            <v>155</v>
          </cell>
          <cell r="B168" t="str">
            <v>BRAZO LUMINARIA 3/4</v>
          </cell>
          <cell r="C168" t="str">
            <v>UN</v>
          </cell>
          <cell r="D168">
            <v>9096</v>
          </cell>
        </row>
        <row r="169">
          <cell r="A169">
            <v>156</v>
          </cell>
          <cell r="B169" t="str">
            <v>BRILLO COMERCIAL</v>
          </cell>
          <cell r="C169" t="str">
            <v>M2</v>
          </cell>
          <cell r="D169">
            <v>7890</v>
          </cell>
        </row>
        <row r="170">
          <cell r="A170">
            <v>157</v>
          </cell>
          <cell r="B170" t="str">
            <v>BROCA  RANURADA TUNGSTENO DE 1 1/4"</v>
          </cell>
          <cell r="C170" t="str">
            <v>UN</v>
          </cell>
          <cell r="D170">
            <v>293103</v>
          </cell>
        </row>
        <row r="171">
          <cell r="A171">
            <v>158</v>
          </cell>
          <cell r="B171" t="str">
            <v>BROCA  RANURADA TUNGSTENO DE 1"</v>
          </cell>
          <cell r="C171" t="str">
            <v>UN</v>
          </cell>
          <cell r="D171">
            <v>187889</v>
          </cell>
        </row>
        <row r="172">
          <cell r="A172">
            <v>159</v>
          </cell>
          <cell r="B172" t="str">
            <v>BROCA  RANURADA TUNGSTENO DE 1/2"</v>
          </cell>
          <cell r="C172" t="str">
            <v>UN</v>
          </cell>
          <cell r="D172">
            <v>8995</v>
          </cell>
        </row>
        <row r="173">
          <cell r="A173">
            <v>160</v>
          </cell>
          <cell r="B173" t="str">
            <v>BROCA  RANURADA TUNGSTENO DE 3/4"</v>
          </cell>
          <cell r="C173" t="str">
            <v>UN</v>
          </cell>
          <cell r="D173">
            <v>25166</v>
          </cell>
        </row>
        <row r="174">
          <cell r="A174">
            <v>161</v>
          </cell>
          <cell r="B174" t="str">
            <v>BROCA LAMINA DE 1"</v>
          </cell>
          <cell r="C174" t="str">
            <v>UN</v>
          </cell>
          <cell r="D174">
            <v>50000</v>
          </cell>
        </row>
        <row r="175">
          <cell r="A175">
            <v>162</v>
          </cell>
          <cell r="B175" t="str">
            <v>BROCAS MARTILLO DE FONDO</v>
          </cell>
          <cell r="C175" t="str">
            <v>UN</v>
          </cell>
          <cell r="D175">
            <v>1200000</v>
          </cell>
        </row>
        <row r="176">
          <cell r="A176">
            <v>163</v>
          </cell>
          <cell r="B176" t="str">
            <v>BULLDOZER D-8</v>
          </cell>
          <cell r="C176" t="str">
            <v>H</v>
          </cell>
          <cell r="D176">
            <v>166000</v>
          </cell>
        </row>
        <row r="177">
          <cell r="A177">
            <v>164</v>
          </cell>
          <cell r="B177" t="str">
            <v>BUTACO ALTO DE CUATRO PATAS CON ESPALDAR Y ASIENTO ENCHAPADO EN FÓRMICA.</v>
          </cell>
          <cell r="C177" t="str">
            <v>UN</v>
          </cell>
          <cell r="D177">
            <v>555412</v>
          </cell>
        </row>
        <row r="178">
          <cell r="A178">
            <v>165</v>
          </cell>
          <cell r="B178" t="str">
            <v>CABALLETE  ARTICULADO INFERIOR TEJA FC</v>
          </cell>
          <cell r="C178" t="str">
            <v>UN</v>
          </cell>
          <cell r="D178">
            <v>16967</v>
          </cell>
        </row>
        <row r="179">
          <cell r="A179">
            <v>166</v>
          </cell>
          <cell r="B179" t="str">
            <v>CABALLETE  ARTICULADO SUPERIOR TEJA FC</v>
          </cell>
          <cell r="C179" t="str">
            <v>UN</v>
          </cell>
          <cell r="D179">
            <v>16967</v>
          </cell>
        </row>
        <row r="180">
          <cell r="A180">
            <v>167</v>
          </cell>
          <cell r="B180" t="str">
            <v>CABALLETE ARTICULADO INF CANALETA 43</v>
          </cell>
          <cell r="C180" t="str">
            <v>UN</v>
          </cell>
          <cell r="D180">
            <v>16825</v>
          </cell>
        </row>
        <row r="181">
          <cell r="A181">
            <v>168</v>
          </cell>
          <cell r="B181" t="str">
            <v>CABALLETE ARTICULADO INF CANALETA 90</v>
          </cell>
          <cell r="C181" t="str">
            <v>UN</v>
          </cell>
          <cell r="D181">
            <v>30007</v>
          </cell>
        </row>
        <row r="182">
          <cell r="A182">
            <v>169</v>
          </cell>
          <cell r="B182" t="str">
            <v>CABALLETE ARTICULADO SUP CANALETA 43</v>
          </cell>
          <cell r="C182" t="str">
            <v>UN</v>
          </cell>
          <cell r="D182">
            <v>16825</v>
          </cell>
        </row>
        <row r="183">
          <cell r="A183">
            <v>170</v>
          </cell>
          <cell r="B183" t="str">
            <v>CABALLETE ARTICULADO SUP CANALETA 90</v>
          </cell>
          <cell r="C183" t="str">
            <v>UN</v>
          </cell>
          <cell r="D183">
            <v>34021</v>
          </cell>
        </row>
        <row r="184">
          <cell r="A184">
            <v>171</v>
          </cell>
          <cell r="B184" t="str">
            <v>CABALLETE CUBIERTA TERMOACÚSTICA 0.35X0.35M</v>
          </cell>
          <cell r="C184" t="str">
            <v>UN</v>
          </cell>
          <cell r="D184">
            <v>16357</v>
          </cell>
        </row>
        <row r="185">
          <cell r="A185">
            <v>172</v>
          </cell>
          <cell r="B185" t="str">
            <v>CABALLETE CUBIERTA TERMOACÚSTICA 0.7X2M</v>
          </cell>
          <cell r="C185" t="str">
            <v>UN</v>
          </cell>
          <cell r="D185">
            <v>52876</v>
          </cell>
        </row>
        <row r="186">
          <cell r="A186">
            <v>173</v>
          </cell>
          <cell r="B186" t="str">
            <v>CABALLETE FIJO 20º</v>
          </cell>
          <cell r="C186" t="str">
            <v>UN</v>
          </cell>
          <cell r="D186">
            <v>26278</v>
          </cell>
        </row>
        <row r="187">
          <cell r="A187">
            <v>174</v>
          </cell>
          <cell r="B187" t="str">
            <v>CABALLETE FIJO CANALETA  43</v>
          </cell>
          <cell r="C187" t="str">
            <v>UN</v>
          </cell>
          <cell r="D187">
            <v>11370</v>
          </cell>
        </row>
        <row r="188">
          <cell r="A188">
            <v>175</v>
          </cell>
          <cell r="B188" t="str">
            <v>CABALLETE FIJO CANALETA  90</v>
          </cell>
          <cell r="C188" t="str">
            <v>UN</v>
          </cell>
          <cell r="D188">
            <v>60064</v>
          </cell>
        </row>
        <row r="189">
          <cell r="A189">
            <v>176</v>
          </cell>
          <cell r="B189" t="str">
            <v>CABLE ALUMINIO AISLADO PVC 1/0 AWG</v>
          </cell>
          <cell r="C189" t="str">
            <v>ML</v>
          </cell>
          <cell r="D189">
            <v>3317</v>
          </cell>
        </row>
        <row r="190">
          <cell r="A190">
            <v>177</v>
          </cell>
          <cell r="B190" t="str">
            <v>CABLE ALUMINIO AISLADO PVC 2/0 AWG</v>
          </cell>
          <cell r="C190" t="str">
            <v>ML</v>
          </cell>
          <cell r="D190">
            <v>3862</v>
          </cell>
        </row>
        <row r="191">
          <cell r="A191">
            <v>178</v>
          </cell>
          <cell r="B191" t="str">
            <v>CABLE BLINDADO STEREO</v>
          </cell>
          <cell r="C191" t="str">
            <v>UN</v>
          </cell>
          <cell r="D191">
            <v>1819</v>
          </cell>
        </row>
        <row r="192">
          <cell r="A192">
            <v>179</v>
          </cell>
          <cell r="B192" t="str">
            <v>CABLE COAXIAL</v>
          </cell>
          <cell r="C192" t="str">
            <v>ML</v>
          </cell>
          <cell r="D192">
            <v>642</v>
          </cell>
        </row>
        <row r="193">
          <cell r="A193">
            <v>180</v>
          </cell>
          <cell r="B193" t="str">
            <v>CABLE CU DESNUDO N. 1/0</v>
          </cell>
          <cell r="C193" t="str">
            <v>ML</v>
          </cell>
          <cell r="D193">
            <v>17476</v>
          </cell>
        </row>
        <row r="194">
          <cell r="A194">
            <v>181</v>
          </cell>
          <cell r="B194" t="str">
            <v>CABLE DESNUDO DE COBRE 2/0 AWG</v>
          </cell>
          <cell r="C194" t="str">
            <v>ML</v>
          </cell>
          <cell r="D194">
            <v>17876</v>
          </cell>
        </row>
        <row r="195">
          <cell r="A195">
            <v>182</v>
          </cell>
          <cell r="B195" t="str">
            <v>CABLE DESNUDO DE COBRE 4AWG</v>
          </cell>
          <cell r="C195" t="str">
            <v>ML</v>
          </cell>
          <cell r="D195">
            <v>5870</v>
          </cell>
        </row>
        <row r="196">
          <cell r="A196">
            <v>183</v>
          </cell>
          <cell r="B196" t="str">
            <v>CABLE FIBRA OPTICA 50/125 MULTIMODO</v>
          </cell>
          <cell r="C196" t="str">
            <v>ML</v>
          </cell>
          <cell r="D196">
            <v>6351</v>
          </cell>
        </row>
        <row r="197">
          <cell r="A197">
            <v>184</v>
          </cell>
          <cell r="B197" t="str">
            <v>CABLE TELEFONO 10 PARES</v>
          </cell>
          <cell r="C197" t="str">
            <v>ML</v>
          </cell>
          <cell r="D197">
            <v>3752</v>
          </cell>
        </row>
        <row r="198">
          <cell r="A198">
            <v>185</v>
          </cell>
          <cell r="B198" t="str">
            <v>CABLE TELEFONO 2 PARES</v>
          </cell>
          <cell r="C198" t="str">
            <v>ML</v>
          </cell>
          <cell r="D198">
            <v>704</v>
          </cell>
        </row>
        <row r="199">
          <cell r="A199">
            <v>186</v>
          </cell>
          <cell r="B199" t="str">
            <v>CABLE TELEFONO 20 PARES</v>
          </cell>
          <cell r="C199" t="str">
            <v>ML</v>
          </cell>
          <cell r="D199">
            <v>5628</v>
          </cell>
        </row>
        <row r="200">
          <cell r="A200">
            <v>187</v>
          </cell>
          <cell r="B200" t="str">
            <v>CABLE TELEFONO 4 PARES</v>
          </cell>
          <cell r="C200" t="str">
            <v>ML</v>
          </cell>
          <cell r="D200">
            <v>821</v>
          </cell>
        </row>
        <row r="201">
          <cell r="A201">
            <v>188</v>
          </cell>
          <cell r="B201" t="str">
            <v>CABLE TELEFONO 40 PARES</v>
          </cell>
          <cell r="C201" t="str">
            <v>ML</v>
          </cell>
          <cell r="D201">
            <v>7972</v>
          </cell>
        </row>
        <row r="202">
          <cell r="A202">
            <v>189</v>
          </cell>
          <cell r="B202" t="str">
            <v>CABLE TELEVISIÓN RG6</v>
          </cell>
          <cell r="C202" t="str">
            <v>ML</v>
          </cell>
          <cell r="D202">
            <v>616</v>
          </cell>
        </row>
        <row r="203">
          <cell r="A203">
            <v>190</v>
          </cell>
          <cell r="B203" t="str">
            <v>CABLE TRIPLEX XLP 15 KV #2 (CS 301)</v>
          </cell>
          <cell r="C203" t="str">
            <v>ML</v>
          </cell>
          <cell r="D203">
            <v>32016</v>
          </cell>
        </row>
        <row r="204">
          <cell r="A204">
            <v>191</v>
          </cell>
          <cell r="B204" t="str">
            <v>CABLE UTP CATEGORÍA 6A</v>
          </cell>
          <cell r="C204" t="str">
            <v>ML</v>
          </cell>
          <cell r="D204">
            <v>1171</v>
          </cell>
        </row>
        <row r="205">
          <cell r="A205">
            <v>192</v>
          </cell>
          <cell r="B205" t="str">
            <v>CAJA 30X30X10 CM</v>
          </cell>
          <cell r="C205" t="str">
            <v>UN</v>
          </cell>
          <cell r="D205">
            <v>32269</v>
          </cell>
        </row>
        <row r="206">
          <cell r="A206">
            <v>193</v>
          </cell>
          <cell r="B206" t="str">
            <v>CAJA 4"X4" METÁLICA GALVANIZADA</v>
          </cell>
          <cell r="C206" t="str">
            <v>UN</v>
          </cell>
          <cell r="D206">
            <v>2224</v>
          </cell>
        </row>
        <row r="207">
          <cell r="A207">
            <v>194</v>
          </cell>
          <cell r="B207" t="str">
            <v>CAJA 4X4 CONDUIT</v>
          </cell>
          <cell r="C207" t="str">
            <v>UN</v>
          </cell>
          <cell r="D207">
            <v>1810</v>
          </cell>
        </row>
        <row r="208">
          <cell r="A208">
            <v>195</v>
          </cell>
          <cell r="B208" t="str">
            <v>CAJA 60 X 60 X 14</v>
          </cell>
          <cell r="C208" t="str">
            <v>UN</v>
          </cell>
          <cell r="D208">
            <v>78683</v>
          </cell>
        </row>
        <row r="209">
          <cell r="A209">
            <v>196</v>
          </cell>
          <cell r="B209" t="str">
            <v>CAJA DE INSPECCIÓN SENCILLA AP275</v>
          </cell>
          <cell r="C209" t="str">
            <v>UN</v>
          </cell>
          <cell r="D209">
            <v>805000</v>
          </cell>
        </row>
        <row r="210">
          <cell r="A210">
            <v>197</v>
          </cell>
          <cell r="B210" t="str">
            <v>CAJA GALVANIZADA 5800</v>
          </cell>
          <cell r="C210" t="str">
            <v>UN</v>
          </cell>
          <cell r="D210">
            <v>990</v>
          </cell>
        </row>
        <row r="211">
          <cell r="A211">
            <v>198</v>
          </cell>
          <cell r="B211" t="str">
            <v>CAJA OCTAGONAL</v>
          </cell>
          <cell r="C211" t="str">
            <v>UN</v>
          </cell>
          <cell r="D211">
            <v>1138</v>
          </cell>
        </row>
        <row r="212">
          <cell r="A212">
            <v>199</v>
          </cell>
          <cell r="B212" t="str">
            <v>CAJA Y TAPA EN H.F. MARCADA</v>
          </cell>
          <cell r="C212" t="str">
            <v>UN</v>
          </cell>
          <cell r="D212">
            <v>96800</v>
          </cell>
        </row>
        <row r="213">
          <cell r="A213">
            <v>200</v>
          </cell>
          <cell r="B213" t="str">
            <v>CAJILLA GABINETE TIPO III 0.77X0.99X0.24, LÁMINA COLD ROLLED</v>
          </cell>
          <cell r="C213" t="str">
            <v>UN</v>
          </cell>
          <cell r="D213">
            <v>164884</v>
          </cell>
        </row>
        <row r="214">
          <cell r="A214">
            <v>201</v>
          </cell>
          <cell r="B214" t="str">
            <v>CAL</v>
          </cell>
          <cell r="C214" t="str">
            <v>KG</v>
          </cell>
          <cell r="D214">
            <v>762</v>
          </cell>
        </row>
        <row r="215">
          <cell r="A215">
            <v>202</v>
          </cell>
          <cell r="B215" t="str">
            <v xml:space="preserve">CÁMARA CCTV (CHIP SONY 36 LED 420 LINEAS) </v>
          </cell>
          <cell r="C215" t="str">
            <v>UN</v>
          </cell>
          <cell r="D215">
            <v>117241</v>
          </cell>
        </row>
        <row r="216">
          <cell r="A216">
            <v>203</v>
          </cell>
          <cell r="B216" t="str">
            <v>CAMBIADOR DE PAÑALES</v>
          </cell>
          <cell r="C216" t="str">
            <v>UN</v>
          </cell>
          <cell r="D216">
            <v>284200</v>
          </cell>
        </row>
        <row r="217">
          <cell r="A217">
            <v>204</v>
          </cell>
          <cell r="B217" t="str">
            <v>CAMIONETA</v>
          </cell>
          <cell r="C217" t="str">
            <v>D</v>
          </cell>
          <cell r="D217">
            <v>146533</v>
          </cell>
        </row>
        <row r="218">
          <cell r="A218">
            <v>205</v>
          </cell>
          <cell r="B218" t="str">
            <v>CAMISA PARA PILOTES</v>
          </cell>
          <cell r="C218" t="str">
            <v>ML</v>
          </cell>
          <cell r="D218">
            <v>35759</v>
          </cell>
        </row>
        <row r="219">
          <cell r="A219">
            <v>206</v>
          </cell>
          <cell r="B219" t="str">
            <v>CANAL 63 MM CAL. 20</v>
          </cell>
          <cell r="C219" t="str">
            <v>ML</v>
          </cell>
          <cell r="D219">
            <v>4806</v>
          </cell>
        </row>
        <row r="220">
          <cell r="A220">
            <v>207</v>
          </cell>
          <cell r="B220" t="str">
            <v>CANAL 92 MM CAL. 20</v>
          </cell>
          <cell r="C220" t="str">
            <v>ML</v>
          </cell>
          <cell r="D220">
            <v>5155</v>
          </cell>
        </row>
        <row r="221">
          <cell r="A221">
            <v>208</v>
          </cell>
          <cell r="B221" t="str">
            <v>CANAL B 6X2.44 CAL. 26</v>
          </cell>
          <cell r="C221" t="str">
            <v>UN</v>
          </cell>
          <cell r="D221">
            <v>5336</v>
          </cell>
        </row>
        <row r="222">
          <cell r="A222">
            <v>209</v>
          </cell>
          <cell r="B222" t="str">
            <v>CANAL B 9X2.44 CAL. 26</v>
          </cell>
          <cell r="C222" t="str">
            <v>UN</v>
          </cell>
          <cell r="D222">
            <v>6467</v>
          </cell>
        </row>
        <row r="223">
          <cell r="A223">
            <v>210</v>
          </cell>
          <cell r="B223" t="str">
            <v>CANAL PVC AMAZONAS</v>
          </cell>
          <cell r="C223" t="str">
            <v>ML</v>
          </cell>
          <cell r="D223">
            <v>19739</v>
          </cell>
        </row>
        <row r="224">
          <cell r="A224">
            <v>211</v>
          </cell>
          <cell r="B224" t="str">
            <v>CANAL PVC RAINGO</v>
          </cell>
          <cell r="C224" t="str">
            <v>ML</v>
          </cell>
          <cell r="D224">
            <v>11632</v>
          </cell>
        </row>
        <row r="225">
          <cell r="A225">
            <v>212</v>
          </cell>
          <cell r="B225" t="str">
            <v>CANALETA 43 FIBROCEMENTO X 6.0</v>
          </cell>
          <cell r="C225" t="str">
            <v>UN</v>
          </cell>
          <cell r="D225">
            <v>167495</v>
          </cell>
        </row>
        <row r="226">
          <cell r="A226">
            <v>213</v>
          </cell>
          <cell r="B226" t="str">
            <v>CANALETA 90 LAMINA GALVANIZADA CAL 24</v>
          </cell>
          <cell r="C226" t="str">
            <v>UN</v>
          </cell>
          <cell r="D226">
            <v>161242</v>
          </cell>
        </row>
        <row r="227">
          <cell r="A227">
            <v>214</v>
          </cell>
          <cell r="B227" t="str">
            <v>CANALETA 90 X 6.0</v>
          </cell>
          <cell r="C227" t="str">
            <v>UN</v>
          </cell>
          <cell r="D227">
            <v>197602</v>
          </cell>
        </row>
        <row r="228">
          <cell r="A228">
            <v>215</v>
          </cell>
          <cell r="B228" t="str">
            <v>CANALETA METÁLICA 4X10 CMS</v>
          </cell>
          <cell r="C228" t="str">
            <v>ML</v>
          </cell>
          <cell r="D228">
            <v>13644</v>
          </cell>
        </row>
        <row r="229">
          <cell r="A229">
            <v>216</v>
          </cell>
          <cell r="B229" t="str">
            <v>CANALETA METÁLICA 4X6 CMS</v>
          </cell>
          <cell r="C229" t="str">
            <v>ML</v>
          </cell>
          <cell r="D229">
            <v>12634</v>
          </cell>
        </row>
        <row r="230">
          <cell r="A230">
            <v>217</v>
          </cell>
          <cell r="B230" t="str">
            <v>CANALETA METÁLICA 6X10 CMS</v>
          </cell>
          <cell r="C230" t="str">
            <v>ML</v>
          </cell>
          <cell r="D230">
            <v>14150</v>
          </cell>
        </row>
        <row r="231">
          <cell r="A231">
            <v>218</v>
          </cell>
          <cell r="B231" t="str">
            <v>CANALETA PLÁSTICA 13X7 MM</v>
          </cell>
          <cell r="C231" t="str">
            <v>ML</v>
          </cell>
          <cell r="D231">
            <v>1455</v>
          </cell>
        </row>
        <row r="232">
          <cell r="A232">
            <v>219</v>
          </cell>
          <cell r="B232" t="str">
            <v>CANALETA PLÁSTICA 20X12 MM</v>
          </cell>
          <cell r="C232" t="str">
            <v>ML</v>
          </cell>
          <cell r="D232">
            <v>2512</v>
          </cell>
        </row>
        <row r="233">
          <cell r="A233">
            <v>220</v>
          </cell>
          <cell r="B233" t="str">
            <v>CANALETA PLÁSTICA 32X12 MM</v>
          </cell>
          <cell r="C233" t="str">
            <v>ML</v>
          </cell>
          <cell r="D233">
            <v>2633</v>
          </cell>
        </row>
        <row r="234">
          <cell r="A234">
            <v>221</v>
          </cell>
          <cell r="B234" t="str">
            <v>CANALETA PLÁSTICA 40X60 MM</v>
          </cell>
          <cell r="C234" t="str">
            <v>ML</v>
          </cell>
          <cell r="D234">
            <v>10836</v>
          </cell>
        </row>
        <row r="235">
          <cell r="A235">
            <v>222</v>
          </cell>
          <cell r="B235" t="str">
            <v>CANASTILLA PARA LAVAPLATOS 4"</v>
          </cell>
          <cell r="C235" t="str">
            <v>UN</v>
          </cell>
          <cell r="D235">
            <v>10724</v>
          </cell>
        </row>
        <row r="236">
          <cell r="A236">
            <v>223</v>
          </cell>
          <cell r="B236" t="str">
            <v>CANCHA BALONCESTO TUBO A.N. TIPO PESADO 2 " RODACHIN (PAR)</v>
          </cell>
          <cell r="C236" t="str">
            <v>UN</v>
          </cell>
          <cell r="D236">
            <v>5052388</v>
          </cell>
        </row>
        <row r="237">
          <cell r="A237">
            <v>224</v>
          </cell>
          <cell r="B237" t="str">
            <v>CANCHA BALONCESTO TUBO A.N. TIPO PESADO 2" ANCLAR (PAR)</v>
          </cell>
          <cell r="C237" t="str">
            <v>UN</v>
          </cell>
          <cell r="D237">
            <v>5052388</v>
          </cell>
        </row>
        <row r="238">
          <cell r="A238">
            <v>225</v>
          </cell>
          <cell r="B238" t="str">
            <v>CANCHA MICROFUTBOL TUBO  A. N  TIPO PESADO 2" (PAR)</v>
          </cell>
          <cell r="C238" t="str">
            <v>UN</v>
          </cell>
          <cell r="D238">
            <v>1803998</v>
          </cell>
        </row>
        <row r="239">
          <cell r="A239">
            <v>226</v>
          </cell>
          <cell r="B239" t="str">
            <v>CANCHA MINI FÚTBOL Y/O MINIBALONCESTO (PAR)</v>
          </cell>
          <cell r="C239" t="str">
            <v>UN</v>
          </cell>
          <cell r="D239">
            <v>3427183</v>
          </cell>
        </row>
        <row r="240">
          <cell r="A240">
            <v>227</v>
          </cell>
          <cell r="B240" t="str">
            <v>CANCHA MÚLT. TUBO A.N. TIPO PESADO 2" TABLERO ACRÍLICO (PAR)</v>
          </cell>
          <cell r="C240" t="str">
            <v>UN</v>
          </cell>
          <cell r="D240">
            <v>6014575</v>
          </cell>
        </row>
        <row r="241">
          <cell r="A241">
            <v>228</v>
          </cell>
          <cell r="B241" t="str">
            <v>CANECA EN ACERO INOXIDABLE TIPO BARCELONA</v>
          </cell>
          <cell r="C241" t="str">
            <v>UN</v>
          </cell>
          <cell r="D241">
            <v>527585</v>
          </cell>
        </row>
        <row r="242">
          <cell r="A242">
            <v>229</v>
          </cell>
          <cell r="B242" t="str">
            <v>CANECA EN MALLA METÁLICA M-120</v>
          </cell>
          <cell r="C242" t="str">
            <v>UN</v>
          </cell>
          <cell r="D242">
            <v>205172</v>
          </cell>
        </row>
        <row r="243">
          <cell r="A243">
            <v>230</v>
          </cell>
          <cell r="B243" t="str">
            <v>CAÑUELA PREFABRICADA REF. A-120 (800X300X225MM)</v>
          </cell>
          <cell r="C243" t="str">
            <v>UN</v>
          </cell>
          <cell r="D243">
            <v>34313</v>
          </cell>
        </row>
        <row r="244">
          <cell r="A244">
            <v>231</v>
          </cell>
          <cell r="B244" t="str">
            <v>CAOLIN</v>
          </cell>
          <cell r="C244" t="str">
            <v>BT</v>
          </cell>
          <cell r="D244">
            <v>9340</v>
          </cell>
        </row>
        <row r="245">
          <cell r="A245">
            <v>232</v>
          </cell>
          <cell r="B245" t="str">
            <v>CARGA FULMINANTE FUERTE + CLAVO 5/16" B. VEL. 1"</v>
          </cell>
          <cell r="C245" t="str">
            <v>UN</v>
          </cell>
          <cell r="D245">
            <v>282</v>
          </cell>
        </row>
        <row r="246">
          <cell r="A246">
            <v>233</v>
          </cell>
          <cell r="B246" t="str">
            <v>CARROTANQUE DE AGUA 10000 LITROS</v>
          </cell>
          <cell r="C246" t="str">
            <v>H</v>
          </cell>
          <cell r="D246">
            <v>54000</v>
          </cell>
        </row>
        <row r="247">
          <cell r="A247">
            <v>234</v>
          </cell>
          <cell r="B247" t="str">
            <v>CASETON DE ICOPOR</v>
          </cell>
          <cell r="C247" t="str">
            <v>M3</v>
          </cell>
          <cell r="D247">
            <v>104400</v>
          </cell>
        </row>
        <row r="248">
          <cell r="A248">
            <v>235</v>
          </cell>
          <cell r="B248" t="str">
            <v>CAUCHO GRANULADO</v>
          </cell>
          <cell r="C248" t="str">
            <v>KG</v>
          </cell>
          <cell r="D248">
            <v>925</v>
          </cell>
        </row>
        <row r="249">
          <cell r="A249">
            <v>236</v>
          </cell>
          <cell r="B249" t="str">
            <v>CEDRO MACHO PIEZA 3.0</v>
          </cell>
          <cell r="C249" t="str">
            <v>UN</v>
          </cell>
          <cell r="D249">
            <v>84899</v>
          </cell>
        </row>
        <row r="250">
          <cell r="A250">
            <v>237</v>
          </cell>
          <cell r="B250" t="str">
            <v>CELOSÍA EN ALUMINIO</v>
          </cell>
          <cell r="C250" t="str">
            <v>M2</v>
          </cell>
          <cell r="D250">
            <v>134120</v>
          </cell>
        </row>
        <row r="251">
          <cell r="A251">
            <v>238</v>
          </cell>
          <cell r="B251" t="str">
            <v>CEMENTO BLANCO</v>
          </cell>
          <cell r="C251" t="str">
            <v>KG</v>
          </cell>
          <cell r="D251">
            <v>1221</v>
          </cell>
        </row>
        <row r="252">
          <cell r="A252">
            <v>239</v>
          </cell>
          <cell r="B252" t="str">
            <v>CEMENTO EXPANSIVO (CRACK)</v>
          </cell>
          <cell r="C252" t="str">
            <v>KG</v>
          </cell>
          <cell r="D252">
            <v>5000</v>
          </cell>
        </row>
        <row r="253">
          <cell r="A253">
            <v>240</v>
          </cell>
          <cell r="B253" t="str">
            <v>CEMENTO GRIS</v>
          </cell>
          <cell r="C253" t="str">
            <v>KG</v>
          </cell>
          <cell r="D253">
            <v>500</v>
          </cell>
        </row>
        <row r="254">
          <cell r="A254">
            <v>241</v>
          </cell>
          <cell r="B254" t="str">
            <v>CERA PARA PISOS</v>
          </cell>
          <cell r="C254" t="str">
            <v>GLN</v>
          </cell>
          <cell r="D254">
            <v>30000</v>
          </cell>
        </row>
        <row r="255">
          <cell r="A255">
            <v>242</v>
          </cell>
          <cell r="B255" t="str">
            <v>CERÁMICA  BLANCO 20X20 CALIDAD PRIMERA</v>
          </cell>
          <cell r="C255" t="str">
            <v>M2</v>
          </cell>
          <cell r="D255">
            <v>13031</v>
          </cell>
        </row>
        <row r="256">
          <cell r="A256">
            <v>243</v>
          </cell>
          <cell r="B256" t="str">
            <v>CERÁMICA 40X40, TRÁFICO 5</v>
          </cell>
          <cell r="C256" t="str">
            <v>M2</v>
          </cell>
          <cell r="D256">
            <v>23796</v>
          </cell>
        </row>
        <row r="257">
          <cell r="A257">
            <v>244</v>
          </cell>
          <cell r="B257" t="str">
            <v>CERCO ORDINARIO 3 M</v>
          </cell>
          <cell r="C257" t="str">
            <v>ML</v>
          </cell>
          <cell r="D257">
            <v>3499</v>
          </cell>
        </row>
        <row r="258">
          <cell r="A258">
            <v>245</v>
          </cell>
          <cell r="B258" t="str">
            <v>CERRADURA</v>
          </cell>
          <cell r="C258" t="str">
            <v>UN</v>
          </cell>
          <cell r="D258">
            <v>74756</v>
          </cell>
        </row>
        <row r="259">
          <cell r="A259">
            <v>246</v>
          </cell>
          <cell r="B259" t="str">
            <v>CERADURA BAÑO BELL WOOD</v>
          </cell>
          <cell r="C259" t="str">
            <v>UN</v>
          </cell>
          <cell r="D259">
            <v>15600</v>
          </cell>
        </row>
        <row r="260">
          <cell r="A260">
            <v>247</v>
          </cell>
          <cell r="B260" t="str">
            <v>CERRADURA ENTRADA DOBLE CILINDRO</v>
          </cell>
          <cell r="C260" t="str">
            <v>UN</v>
          </cell>
          <cell r="D260">
            <v>62000</v>
          </cell>
        </row>
        <row r="261">
          <cell r="A261">
            <v>248</v>
          </cell>
          <cell r="B261" t="str">
            <v>CERRADURA POMO CLÁSICO ALCOBA</v>
          </cell>
          <cell r="C261" t="str">
            <v>UN</v>
          </cell>
          <cell r="D261">
            <v>17586</v>
          </cell>
        </row>
        <row r="262">
          <cell r="A262">
            <v>249</v>
          </cell>
          <cell r="B262" t="str">
            <v>CERRADURA POMO CLÁSICO BAÑO</v>
          </cell>
          <cell r="C262" t="str">
            <v>UN</v>
          </cell>
          <cell r="D262">
            <v>16950</v>
          </cell>
        </row>
        <row r="263">
          <cell r="A263">
            <v>250</v>
          </cell>
          <cell r="B263" t="str">
            <v>CERRADURA POMO CLÁSICO ENTRADA</v>
          </cell>
          <cell r="C263" t="str">
            <v>UN</v>
          </cell>
          <cell r="D263">
            <v>27120</v>
          </cell>
        </row>
        <row r="264">
          <cell r="A264">
            <v>251</v>
          </cell>
          <cell r="B264" t="str">
            <v>CERADURA SCHLAGE A 50 WS MADERA</v>
          </cell>
          <cell r="C264" t="str">
            <v>UN</v>
          </cell>
          <cell r="D264">
            <v>23300</v>
          </cell>
        </row>
        <row r="265">
          <cell r="A265">
            <v>252</v>
          </cell>
          <cell r="B265" t="str">
            <v>CERRADURAS DE SEGURIDAD</v>
          </cell>
          <cell r="C265" t="str">
            <v>UN</v>
          </cell>
          <cell r="D265">
            <v>55000</v>
          </cell>
        </row>
        <row r="266">
          <cell r="A266">
            <v>253</v>
          </cell>
          <cell r="B266" t="str">
            <v>CERROJO DOBLE YALE</v>
          </cell>
          <cell r="C266" t="str">
            <v>UN</v>
          </cell>
          <cell r="D266">
            <v>58755</v>
          </cell>
        </row>
        <row r="267">
          <cell r="A267">
            <v>254</v>
          </cell>
          <cell r="B267" t="str">
            <v>CHAZO EXPANSIVO DE 3/8" X 3"</v>
          </cell>
          <cell r="C267" t="str">
            <v>UN</v>
          </cell>
          <cell r="D267">
            <v>700</v>
          </cell>
        </row>
        <row r="268">
          <cell r="A268">
            <v>255</v>
          </cell>
          <cell r="B268" t="str">
            <v>CHAZO MADERA 0.04X0.04</v>
          </cell>
          <cell r="C268" t="str">
            <v>UN</v>
          </cell>
          <cell r="D268">
            <v>627</v>
          </cell>
        </row>
        <row r="269">
          <cell r="A269">
            <v>256</v>
          </cell>
          <cell r="B269" t="str">
            <v>CHAZO MADERA 10X10</v>
          </cell>
          <cell r="C269" t="str">
            <v>UN</v>
          </cell>
          <cell r="D269">
            <v>1112</v>
          </cell>
        </row>
        <row r="270">
          <cell r="A270">
            <v>257</v>
          </cell>
          <cell r="B270" t="str">
            <v>CHAZO PLÁSTICO 1/4"</v>
          </cell>
          <cell r="C270" t="str">
            <v>UN</v>
          </cell>
          <cell r="D270">
            <v>93</v>
          </cell>
        </row>
        <row r="271">
          <cell r="A271">
            <v>258</v>
          </cell>
          <cell r="B271" t="str">
            <v>CHAZO PLÁSTICO 1/8"</v>
          </cell>
          <cell r="C271" t="str">
            <v>UN</v>
          </cell>
          <cell r="D271">
            <v>73</v>
          </cell>
        </row>
        <row r="272">
          <cell r="A272">
            <v>259</v>
          </cell>
          <cell r="B272" t="str">
            <v>CHAZOS PARA CARPINTERIA EN MADERA</v>
          </cell>
          <cell r="C272" t="str">
            <v>UN</v>
          </cell>
          <cell r="D272">
            <v>3032</v>
          </cell>
        </row>
        <row r="273">
          <cell r="A273">
            <v>260</v>
          </cell>
          <cell r="B273" t="str">
            <v>CHEQUE RED WHITE 1/2"</v>
          </cell>
          <cell r="C273" t="str">
            <v>UN</v>
          </cell>
          <cell r="D273">
            <v>28619</v>
          </cell>
        </row>
        <row r="274">
          <cell r="A274">
            <v>261</v>
          </cell>
          <cell r="B274" t="str">
            <v>CHEQUE RED WHITE 3/4"</v>
          </cell>
          <cell r="C274" t="str">
            <v>UN</v>
          </cell>
          <cell r="D274">
            <v>45238</v>
          </cell>
        </row>
        <row r="275">
          <cell r="A275">
            <v>262</v>
          </cell>
          <cell r="B275" t="str">
            <v>CHEQUE RED WHITE 1"</v>
          </cell>
          <cell r="C275" t="str">
            <v>UN</v>
          </cell>
          <cell r="D275">
            <v>58020</v>
          </cell>
        </row>
        <row r="276">
          <cell r="A276">
            <v>263</v>
          </cell>
          <cell r="B276" t="str">
            <v>CHEQUE RED WHITE 1-1/2"</v>
          </cell>
          <cell r="C276" t="str">
            <v>UN</v>
          </cell>
          <cell r="D276">
            <v>113425</v>
          </cell>
        </row>
        <row r="277">
          <cell r="A277">
            <v>264</v>
          </cell>
          <cell r="B277" t="str">
            <v>CICLOPARQUEADERO M100 TIPO 1</v>
          </cell>
          <cell r="C277" t="str">
            <v>UN</v>
          </cell>
          <cell r="D277">
            <v>345862</v>
          </cell>
        </row>
        <row r="278">
          <cell r="A278">
            <v>265</v>
          </cell>
          <cell r="B278" t="str">
            <v>CICLOPARQUEADERO M101 TIPO 2</v>
          </cell>
          <cell r="C278" t="str">
            <v>UN</v>
          </cell>
          <cell r="D278">
            <v>445517</v>
          </cell>
        </row>
        <row r="279">
          <cell r="A279">
            <v>266</v>
          </cell>
          <cell r="B279" t="str">
            <v>CIELO RASO EN CRISTAL LAMINADO INCOLORO 8mm 4+4 TIPO 3 SEGÚN ESPECIFICACIÓN</v>
          </cell>
          <cell r="C279" t="str">
            <v>UN</v>
          </cell>
          <cell r="D279">
            <v>485000</v>
          </cell>
        </row>
        <row r="280">
          <cell r="A280">
            <v>267</v>
          </cell>
          <cell r="B280" t="str">
            <v>CIERRE ELECTROMAGNETICO</v>
          </cell>
          <cell r="C280" t="str">
            <v>UN</v>
          </cell>
          <cell r="D280">
            <v>285000</v>
          </cell>
        </row>
        <row r="281">
          <cell r="A281">
            <v>268</v>
          </cell>
          <cell r="B281" t="str">
            <v>CINTA DE PAPEL</v>
          </cell>
          <cell r="C281" t="str">
            <v>RL</v>
          </cell>
          <cell r="D281">
            <v>5578</v>
          </cell>
        </row>
        <row r="282">
          <cell r="A282">
            <v>269</v>
          </cell>
          <cell r="B282" t="str">
            <v>CINTA DOBLE FAZ</v>
          </cell>
          <cell r="C282" t="str">
            <v>ML</v>
          </cell>
          <cell r="D282">
            <v>6800</v>
          </cell>
        </row>
        <row r="283">
          <cell r="A283">
            <v>270</v>
          </cell>
          <cell r="B283" t="str">
            <v>CINTA EN FIBRA DE VIDRIO DE 50 MM, 90M</v>
          </cell>
          <cell r="C283" t="str">
            <v>RL</v>
          </cell>
          <cell r="D283">
            <v>7788</v>
          </cell>
        </row>
        <row r="284">
          <cell r="A284">
            <v>271</v>
          </cell>
          <cell r="B284" t="str">
            <v>CINTA MALLA</v>
          </cell>
          <cell r="C284" t="str">
            <v>RL</v>
          </cell>
          <cell r="D284">
            <v>7000</v>
          </cell>
        </row>
        <row r="285">
          <cell r="A285">
            <v>272</v>
          </cell>
          <cell r="B285" t="str">
            <v>CINTA METÁLICA</v>
          </cell>
          <cell r="C285" t="str">
            <v>ML</v>
          </cell>
          <cell r="D285">
            <v>803</v>
          </cell>
        </row>
        <row r="286">
          <cell r="A286">
            <v>273</v>
          </cell>
          <cell r="B286" t="str">
            <v>CINTA SIKA PVC 0.22</v>
          </cell>
          <cell r="C286" t="str">
            <v>ML</v>
          </cell>
          <cell r="D286">
            <v>35277</v>
          </cell>
        </row>
        <row r="287">
          <cell r="A287">
            <v>274</v>
          </cell>
          <cell r="B287" t="str">
            <v>CINTA TEFLÓN 10 M 1/2"</v>
          </cell>
          <cell r="C287" t="str">
            <v>UN</v>
          </cell>
          <cell r="D287">
            <v>1213</v>
          </cell>
        </row>
        <row r="288">
          <cell r="A288">
            <v>275</v>
          </cell>
          <cell r="B288" t="str">
            <v>CINTILLA DE POLIURETANO</v>
          </cell>
          <cell r="C288" t="str">
            <v>ML</v>
          </cell>
          <cell r="D288">
            <v>566</v>
          </cell>
        </row>
        <row r="289">
          <cell r="A289">
            <v>276</v>
          </cell>
          <cell r="B289" t="str">
            <v>CLAVO ALTA VELOCIDAD 1/4"X2"</v>
          </cell>
          <cell r="C289" t="str">
            <v>UN</v>
          </cell>
          <cell r="D289">
            <v>1990</v>
          </cell>
        </row>
        <row r="290">
          <cell r="A290">
            <v>277</v>
          </cell>
          <cell r="B290" t="str">
            <v>COBERTURA VEGETAL EXTENSIVA</v>
          </cell>
          <cell r="C290" t="str">
            <v>M2</v>
          </cell>
          <cell r="D290">
            <v>44445</v>
          </cell>
        </row>
        <row r="291">
          <cell r="A291">
            <v>278</v>
          </cell>
          <cell r="B291" t="str">
            <v>CODO  90 D 3" ALL</v>
          </cell>
          <cell r="C291" t="str">
            <v>UN</v>
          </cell>
          <cell r="D291">
            <v>5090</v>
          </cell>
        </row>
        <row r="292">
          <cell r="A292">
            <v>279</v>
          </cell>
          <cell r="B292" t="str">
            <v>CODO  90 D 4" ALL</v>
          </cell>
          <cell r="C292" t="str">
            <v>UN</v>
          </cell>
          <cell r="D292">
            <v>7926</v>
          </cell>
        </row>
        <row r="293">
          <cell r="A293">
            <v>280</v>
          </cell>
          <cell r="B293" t="str">
            <v>CODO 45 BAJANTE AMAZONAS</v>
          </cell>
          <cell r="C293" t="str">
            <v>UN</v>
          </cell>
          <cell r="D293">
            <v>4661</v>
          </cell>
        </row>
        <row r="294">
          <cell r="A294">
            <v>281</v>
          </cell>
          <cell r="B294" t="str">
            <v>CODO 45 CPVC 1/2"</v>
          </cell>
          <cell r="C294" t="str">
            <v>UN</v>
          </cell>
          <cell r="D294">
            <v>965</v>
          </cell>
        </row>
        <row r="295">
          <cell r="A295">
            <v>282</v>
          </cell>
          <cell r="B295" t="str">
            <v>CODO 45 PVC ALCANTARILLADO 16"</v>
          </cell>
          <cell r="C295" t="str">
            <v>UN</v>
          </cell>
          <cell r="D295">
            <v>781092</v>
          </cell>
        </row>
        <row r="296">
          <cell r="A296">
            <v>283</v>
          </cell>
          <cell r="B296" t="str">
            <v>CODO 45 PVC ALCANTARILLADO 8"</v>
          </cell>
          <cell r="C296" t="str">
            <v>UN</v>
          </cell>
          <cell r="D296">
            <v>71255</v>
          </cell>
        </row>
        <row r="297">
          <cell r="A297">
            <v>284</v>
          </cell>
          <cell r="B297" t="str">
            <v>CODO 45 PVC UNIÓN MECÁNICA 10"</v>
          </cell>
          <cell r="C297" t="str">
            <v>UN</v>
          </cell>
          <cell r="D297">
            <v>703859</v>
          </cell>
        </row>
        <row r="298">
          <cell r="A298">
            <v>285</v>
          </cell>
          <cell r="B298" t="str">
            <v>CODO 45 PVC UNIÓN MECÁNICA 2"</v>
          </cell>
          <cell r="C298" t="str">
            <v>UN</v>
          </cell>
          <cell r="D298">
            <v>15065</v>
          </cell>
        </row>
        <row r="299">
          <cell r="A299">
            <v>286</v>
          </cell>
          <cell r="B299" t="str">
            <v>CODO 45 PVC UNIÓN MECÁNICA 4"</v>
          </cell>
          <cell r="C299" t="str">
            <v>UN</v>
          </cell>
          <cell r="D299">
            <v>55187</v>
          </cell>
        </row>
        <row r="300">
          <cell r="A300">
            <v>287</v>
          </cell>
          <cell r="B300" t="str">
            <v>CODO 45 PVC UNIÓN MECÁNICA 8"</v>
          </cell>
          <cell r="C300" t="str">
            <v>UN</v>
          </cell>
          <cell r="D300">
            <v>328660</v>
          </cell>
        </row>
        <row r="301">
          <cell r="A301">
            <v>288</v>
          </cell>
          <cell r="B301" t="str">
            <v>CODO 45 PVC-P 1/2"</v>
          </cell>
          <cell r="C301" t="str">
            <v>UN</v>
          </cell>
          <cell r="D301">
            <v>788</v>
          </cell>
        </row>
        <row r="302">
          <cell r="A302">
            <v>289</v>
          </cell>
          <cell r="B302" t="str">
            <v>CODO 45 PVC-P 3/4"</v>
          </cell>
          <cell r="C302" t="str">
            <v>UN</v>
          </cell>
          <cell r="D302">
            <v>1262</v>
          </cell>
        </row>
        <row r="303">
          <cell r="A303">
            <v>290</v>
          </cell>
          <cell r="B303" t="str">
            <v>CODO 45 PVC-P 1"</v>
          </cell>
          <cell r="C303" t="str">
            <v>UN</v>
          </cell>
          <cell r="D303">
            <v>2404</v>
          </cell>
        </row>
        <row r="304">
          <cell r="A304">
            <v>291</v>
          </cell>
          <cell r="B304" t="str">
            <v>CODO 45 PVC-P 1-1/4"</v>
          </cell>
          <cell r="C304" t="str">
            <v>UN</v>
          </cell>
          <cell r="D304">
            <v>4347</v>
          </cell>
        </row>
        <row r="305">
          <cell r="A305">
            <v>292</v>
          </cell>
          <cell r="B305" t="str">
            <v>CODO 45 PVC-P 1-1/2"</v>
          </cell>
          <cell r="C305" t="str">
            <v>UN</v>
          </cell>
          <cell r="D305">
            <v>5829</v>
          </cell>
        </row>
        <row r="306">
          <cell r="A306">
            <v>293</v>
          </cell>
          <cell r="B306" t="str">
            <v>CODO 45 PVC-P 2"</v>
          </cell>
          <cell r="C306" t="str">
            <v>UN</v>
          </cell>
          <cell r="D306">
            <v>9640</v>
          </cell>
        </row>
        <row r="307">
          <cell r="A307">
            <v>294</v>
          </cell>
          <cell r="B307" t="str">
            <v>CODO 45 PVC-P 2-1/2"</v>
          </cell>
          <cell r="C307" t="str">
            <v>UN</v>
          </cell>
          <cell r="D307">
            <v>27171</v>
          </cell>
        </row>
        <row r="308">
          <cell r="A308">
            <v>295</v>
          </cell>
          <cell r="B308" t="str">
            <v>CODO 45 PVC-P 3"</v>
          </cell>
          <cell r="C308" t="str">
            <v>UN</v>
          </cell>
          <cell r="D308">
            <v>31031</v>
          </cell>
        </row>
        <row r="309">
          <cell r="A309">
            <v>296</v>
          </cell>
          <cell r="B309" t="str">
            <v>CODO 45 PVC-P 4"</v>
          </cell>
          <cell r="C309" t="str">
            <v>UN</v>
          </cell>
          <cell r="D309">
            <v>66020</v>
          </cell>
        </row>
        <row r="310">
          <cell r="A310">
            <v>297</v>
          </cell>
          <cell r="B310" t="str">
            <v>CODO 45 PVC-P 6"</v>
          </cell>
          <cell r="C310" t="str">
            <v>UN</v>
          </cell>
          <cell r="D310">
            <v>120751</v>
          </cell>
        </row>
        <row r="311">
          <cell r="A311">
            <v>298</v>
          </cell>
          <cell r="B311" t="str">
            <v xml:space="preserve">CODO 45 1/4 CXC SANITARIO 2"  </v>
          </cell>
          <cell r="C311" t="str">
            <v>UN</v>
          </cell>
          <cell r="D311">
            <v>2944</v>
          </cell>
        </row>
        <row r="312">
          <cell r="A312">
            <v>299</v>
          </cell>
          <cell r="B312" t="str">
            <v>CODO 45 1/4 CXC SANITARIO 3"</v>
          </cell>
          <cell r="C312" t="str">
            <v>UN</v>
          </cell>
          <cell r="D312">
            <v>6327</v>
          </cell>
        </row>
        <row r="313">
          <cell r="A313">
            <v>300</v>
          </cell>
          <cell r="B313" t="str">
            <v>CODO 45 1/4 CXC SANITARIO 4"</v>
          </cell>
          <cell r="C313" t="str">
            <v>UN</v>
          </cell>
          <cell r="D313">
            <v>11042</v>
          </cell>
        </row>
        <row r="314">
          <cell r="A314">
            <v>301</v>
          </cell>
          <cell r="B314" t="str">
            <v>CODO 45 1/4 CXC SANITARIO 6"</v>
          </cell>
          <cell r="C314" t="str">
            <v>UN</v>
          </cell>
          <cell r="D314">
            <v>40525</v>
          </cell>
        </row>
        <row r="315">
          <cell r="A315">
            <v>302</v>
          </cell>
          <cell r="B315" t="str">
            <v xml:space="preserve">CODO 45 1/4 CXE SANITARIO 2"  </v>
          </cell>
          <cell r="C315" t="str">
            <v>UN</v>
          </cell>
          <cell r="D315">
            <v>2944</v>
          </cell>
        </row>
        <row r="316">
          <cell r="A316">
            <v>303</v>
          </cell>
          <cell r="B316" t="str">
            <v>CODO 45 1/4 CXE SANITARIO 3"</v>
          </cell>
          <cell r="C316" t="str">
            <v>UN</v>
          </cell>
          <cell r="D316">
            <v>6327</v>
          </cell>
        </row>
        <row r="317">
          <cell r="A317">
            <v>304</v>
          </cell>
          <cell r="B317" t="str">
            <v>CODO 45 1/4 CXE SANITARIO 4"</v>
          </cell>
          <cell r="C317" t="str">
            <v>UN</v>
          </cell>
          <cell r="D317">
            <v>11042</v>
          </cell>
        </row>
        <row r="318">
          <cell r="A318">
            <v>305</v>
          </cell>
          <cell r="B318" t="str">
            <v>CODO 45 1/4 CXE SANITARIO 6"</v>
          </cell>
          <cell r="C318" t="str">
            <v>UN</v>
          </cell>
          <cell r="D318">
            <v>40525</v>
          </cell>
        </row>
        <row r="319">
          <cell r="A319">
            <v>306</v>
          </cell>
          <cell r="B319" t="str">
            <v xml:space="preserve">CODO 90 1/4 CXC SANITARIO 2"  </v>
          </cell>
          <cell r="C319" t="str">
            <v>UN</v>
          </cell>
          <cell r="D319">
            <v>2459</v>
          </cell>
        </row>
        <row r="320">
          <cell r="A320">
            <v>307</v>
          </cell>
          <cell r="B320" t="str">
            <v>CODO 90 1/4 CXC SANITARIO 3"</v>
          </cell>
          <cell r="C320" t="str">
            <v>UN</v>
          </cell>
          <cell r="D320">
            <v>5697</v>
          </cell>
        </row>
        <row r="321">
          <cell r="A321">
            <v>308</v>
          </cell>
          <cell r="B321" t="str">
            <v>CODO 90 1/4 CXC SANITARIO 4"</v>
          </cell>
          <cell r="C321" t="str">
            <v>UN</v>
          </cell>
          <cell r="D321">
            <v>9816</v>
          </cell>
        </row>
        <row r="322">
          <cell r="A322">
            <v>309</v>
          </cell>
          <cell r="B322" t="str">
            <v>CODO 90 1/4 CXC SANITARIO 6"</v>
          </cell>
          <cell r="C322" t="str">
            <v>UN</v>
          </cell>
          <cell r="D322">
            <v>83840</v>
          </cell>
        </row>
        <row r="323">
          <cell r="A323">
            <v>310</v>
          </cell>
          <cell r="B323" t="str">
            <v xml:space="preserve">CODO 90 1/4 CXE SANITARIO 2"  </v>
          </cell>
          <cell r="C323" t="str">
            <v>UN</v>
          </cell>
          <cell r="D323">
            <v>3032</v>
          </cell>
        </row>
        <row r="324">
          <cell r="A324">
            <v>311</v>
          </cell>
          <cell r="B324" t="str">
            <v>CODO 90 1/4 CXE SANITARIO 3"</v>
          </cell>
          <cell r="C324" t="str">
            <v>UN</v>
          </cell>
          <cell r="D324">
            <v>6593</v>
          </cell>
        </row>
        <row r="325">
          <cell r="A325">
            <v>312</v>
          </cell>
          <cell r="B325" t="str">
            <v>CODO 90 1/4 CXE SANITARIO 4"</v>
          </cell>
          <cell r="C325" t="str">
            <v>UN</v>
          </cell>
          <cell r="D325">
            <v>12100</v>
          </cell>
        </row>
        <row r="326">
          <cell r="A326">
            <v>313</v>
          </cell>
          <cell r="B326" t="str">
            <v>CODO 90 1/4 CXE SANITARIO 6"</v>
          </cell>
          <cell r="C326" t="str">
            <v>UN</v>
          </cell>
          <cell r="D326">
            <v>83840</v>
          </cell>
        </row>
        <row r="327">
          <cell r="A327">
            <v>314</v>
          </cell>
          <cell r="B327" t="str">
            <v>CODO 90 COBRE 1"</v>
          </cell>
          <cell r="C327" t="str">
            <v>UN</v>
          </cell>
          <cell r="D327">
            <v>4778</v>
          </cell>
        </row>
        <row r="328">
          <cell r="A328">
            <v>315</v>
          </cell>
          <cell r="B328" t="str">
            <v>CODO 90 COBRE 1/2"</v>
          </cell>
          <cell r="C328" t="str">
            <v>UN</v>
          </cell>
          <cell r="D328">
            <v>799</v>
          </cell>
        </row>
        <row r="329">
          <cell r="A329">
            <v>316</v>
          </cell>
          <cell r="B329" t="str">
            <v>CODO 90 COBRE 3/4"</v>
          </cell>
          <cell r="C329" t="str">
            <v>UN</v>
          </cell>
          <cell r="D329">
            <v>1890</v>
          </cell>
        </row>
        <row r="330">
          <cell r="A330">
            <v>317</v>
          </cell>
          <cell r="B330" t="str">
            <v>CODO 90 CPVC 1/2"</v>
          </cell>
          <cell r="C330" t="str">
            <v>UN</v>
          </cell>
          <cell r="D330">
            <v>783</v>
          </cell>
        </row>
        <row r="331">
          <cell r="A331">
            <v>318</v>
          </cell>
          <cell r="B331" t="str">
            <v>CODO 90 CPVC 3/4"</v>
          </cell>
          <cell r="C331" t="str">
            <v>UN</v>
          </cell>
          <cell r="D331">
            <v>1488</v>
          </cell>
        </row>
        <row r="332">
          <cell r="A332">
            <v>319</v>
          </cell>
          <cell r="B332" t="str">
            <v>CODO 90 PVC ALCANTARILLADO 16"</v>
          </cell>
          <cell r="C332" t="str">
            <v>UN</v>
          </cell>
          <cell r="D332">
            <v>905466</v>
          </cell>
        </row>
        <row r="333">
          <cell r="A333">
            <v>320</v>
          </cell>
          <cell r="B333" t="str">
            <v>CODO 90 PVC ALCANTARILLADO 24"</v>
          </cell>
          <cell r="C333" t="str">
            <v>UN</v>
          </cell>
          <cell r="D333">
            <v>624963</v>
          </cell>
        </row>
        <row r="334">
          <cell r="A334">
            <v>321</v>
          </cell>
          <cell r="B334" t="str">
            <v>CODO 90 PVC ALCANTARILLADO 8"</v>
          </cell>
          <cell r="C334" t="str">
            <v>UN</v>
          </cell>
          <cell r="D334">
            <v>94450</v>
          </cell>
        </row>
        <row r="335">
          <cell r="A335">
            <v>322</v>
          </cell>
          <cell r="B335" t="str">
            <v>CODO 90 PVC UNIÓN MECÁNICA 10"</v>
          </cell>
          <cell r="C335" t="str">
            <v>UN</v>
          </cell>
          <cell r="D335">
            <v>1075916</v>
          </cell>
        </row>
        <row r="336">
          <cell r="A336">
            <v>323</v>
          </cell>
          <cell r="B336" t="str">
            <v>CODO 90 PVC UNIÓN MECÁNICA 4"</v>
          </cell>
          <cell r="C336" t="str">
            <v>UN</v>
          </cell>
          <cell r="D336">
            <v>77906</v>
          </cell>
        </row>
        <row r="337">
          <cell r="A337">
            <v>324</v>
          </cell>
          <cell r="B337" t="str">
            <v>CODO 90 PVC UNIÓN MECÁNICA 8"</v>
          </cell>
          <cell r="C337" t="str">
            <v>UN</v>
          </cell>
          <cell r="D337">
            <v>494686</v>
          </cell>
        </row>
        <row r="338">
          <cell r="A338">
            <v>325</v>
          </cell>
          <cell r="B338" t="str">
            <v>CODO 90 PVC-P 1/2"</v>
          </cell>
          <cell r="C338" t="str">
            <v>UN</v>
          </cell>
          <cell r="D338">
            <v>478</v>
          </cell>
        </row>
        <row r="339">
          <cell r="A339">
            <v>326</v>
          </cell>
          <cell r="B339" t="str">
            <v>CODO 90 PVC-P 3/4"</v>
          </cell>
          <cell r="C339" t="str">
            <v>UN</v>
          </cell>
          <cell r="D339">
            <v>764</v>
          </cell>
        </row>
        <row r="340">
          <cell r="A340">
            <v>327</v>
          </cell>
          <cell r="B340" t="str">
            <v>CODO 90 PVC-P 1"</v>
          </cell>
          <cell r="C340" t="str">
            <v>UN</v>
          </cell>
          <cell r="D340">
            <v>1495</v>
          </cell>
        </row>
        <row r="341">
          <cell r="A341">
            <v>328</v>
          </cell>
          <cell r="B341" t="str">
            <v>CODO 90 PVC-P 1-1/4"</v>
          </cell>
          <cell r="C341" t="str">
            <v>UN</v>
          </cell>
          <cell r="D341">
            <v>2874</v>
          </cell>
        </row>
        <row r="342">
          <cell r="A342">
            <v>329</v>
          </cell>
          <cell r="B342" t="str">
            <v>CODO 90 PVC-P 1-1/2"</v>
          </cell>
          <cell r="C342" t="str">
            <v>UN</v>
          </cell>
          <cell r="D342">
            <v>5368</v>
          </cell>
        </row>
        <row r="343">
          <cell r="A343">
            <v>330</v>
          </cell>
          <cell r="B343" t="str">
            <v>CODO 90 PVC-P 2"</v>
          </cell>
          <cell r="C343" t="str">
            <v>UN</v>
          </cell>
          <cell r="D343">
            <v>8796</v>
          </cell>
        </row>
        <row r="344">
          <cell r="A344">
            <v>331</v>
          </cell>
          <cell r="B344" t="str">
            <v>CODO 90 PVC-P 2-1/2"</v>
          </cell>
          <cell r="C344" t="str">
            <v>UN</v>
          </cell>
          <cell r="D344">
            <v>25336</v>
          </cell>
        </row>
        <row r="345">
          <cell r="A345">
            <v>332</v>
          </cell>
          <cell r="B345" t="str">
            <v>CODO 90 PVC-P 3"</v>
          </cell>
          <cell r="C345" t="str">
            <v>UN</v>
          </cell>
          <cell r="D345">
            <v>32787</v>
          </cell>
        </row>
        <row r="346">
          <cell r="A346">
            <v>333</v>
          </cell>
          <cell r="B346" t="str">
            <v>CODO 90 PVC-P 4"</v>
          </cell>
          <cell r="C346" t="str">
            <v>UN</v>
          </cell>
          <cell r="D346">
            <v>71130</v>
          </cell>
        </row>
        <row r="347">
          <cell r="A347">
            <v>334</v>
          </cell>
          <cell r="B347" t="str">
            <v>CODO 90 PVC-P 6"</v>
          </cell>
          <cell r="C347" t="str">
            <v>UN</v>
          </cell>
          <cell r="D347">
            <v>119340</v>
          </cell>
        </row>
        <row r="348">
          <cell r="A348">
            <v>335</v>
          </cell>
          <cell r="B348" t="str">
            <v>CODO ACERO NEGRO 1 1/2" 200 PSI ROSCAR</v>
          </cell>
          <cell r="C348" t="str">
            <v>UN</v>
          </cell>
          <cell r="D348">
            <v>3316</v>
          </cell>
        </row>
        <row r="349">
          <cell r="A349">
            <v>336</v>
          </cell>
          <cell r="B349" t="str">
            <v>CODO ACERO NEGRO 1" 200 PSI ROSCAR</v>
          </cell>
          <cell r="C349" t="str">
            <v>UN</v>
          </cell>
          <cell r="D349">
            <v>1658</v>
          </cell>
        </row>
        <row r="350">
          <cell r="A350">
            <v>337</v>
          </cell>
          <cell r="B350" t="str">
            <v>CODO ACERO NEGRO 2" 200 PSI ROSCAR</v>
          </cell>
          <cell r="C350" t="str">
            <v>UN</v>
          </cell>
          <cell r="D350">
            <v>4951</v>
          </cell>
        </row>
        <row r="351">
          <cell r="A351">
            <v>338</v>
          </cell>
          <cell r="B351" t="str">
            <v>CODO GALVANIZADO 1"</v>
          </cell>
          <cell r="C351" t="str">
            <v>UN</v>
          </cell>
          <cell r="D351">
            <v>2926</v>
          </cell>
        </row>
        <row r="352">
          <cell r="A352">
            <v>339</v>
          </cell>
          <cell r="B352" t="str">
            <v>CODO GALVANIZADO 1/2"</v>
          </cell>
          <cell r="C352" t="str">
            <v>UN</v>
          </cell>
          <cell r="D352">
            <v>890</v>
          </cell>
        </row>
        <row r="353">
          <cell r="A353">
            <v>340</v>
          </cell>
          <cell r="B353" t="str">
            <v>CODO GALVANIZADO 3/4"</v>
          </cell>
          <cell r="C353" t="str">
            <v>UN</v>
          </cell>
          <cell r="D353">
            <v>1843</v>
          </cell>
        </row>
        <row r="354">
          <cell r="A354">
            <v>341</v>
          </cell>
          <cell r="B354" t="str">
            <v>CODO HIERRO DUCTIL  RANURADO 2"</v>
          </cell>
          <cell r="C354" t="str">
            <v>UN</v>
          </cell>
          <cell r="D354">
            <v>8126</v>
          </cell>
        </row>
        <row r="355">
          <cell r="A355">
            <v>342</v>
          </cell>
          <cell r="B355" t="str">
            <v>CODO HIERRO DUCTIL RANURADO 2 1/2"</v>
          </cell>
          <cell r="C355" t="str">
            <v>UN</v>
          </cell>
          <cell r="D355">
            <v>13589</v>
          </cell>
        </row>
        <row r="356">
          <cell r="A356">
            <v>343</v>
          </cell>
          <cell r="B356" t="str">
            <v>CODO HIERRO DUCTIL RANURADO 3"</v>
          </cell>
          <cell r="C356" t="str">
            <v>UN</v>
          </cell>
          <cell r="D356">
            <v>16803</v>
          </cell>
        </row>
        <row r="357">
          <cell r="A357">
            <v>344</v>
          </cell>
          <cell r="B357" t="str">
            <v>CODO HIERRO DUCTIL RANURADO 4"</v>
          </cell>
          <cell r="C357" t="str">
            <v>UN</v>
          </cell>
          <cell r="D357">
            <v>22438</v>
          </cell>
        </row>
        <row r="358">
          <cell r="A358">
            <v>345</v>
          </cell>
          <cell r="B358" t="str">
            <v>CODO TERMOFUSIÓN 1"</v>
          </cell>
          <cell r="C358" t="str">
            <v>UN</v>
          </cell>
          <cell r="D358">
            <v>19529</v>
          </cell>
        </row>
        <row r="359">
          <cell r="A359">
            <v>346</v>
          </cell>
          <cell r="B359" t="str">
            <v>CODO TERMOFUSIÓN 1/2"</v>
          </cell>
          <cell r="C359" t="str">
            <v>UN</v>
          </cell>
          <cell r="D359">
            <v>17620</v>
          </cell>
        </row>
        <row r="360">
          <cell r="A360">
            <v>347</v>
          </cell>
          <cell r="B360" t="str">
            <v>CODO TERMOFUSIÓN 3/4"</v>
          </cell>
          <cell r="C360" t="str">
            <v>UN</v>
          </cell>
          <cell r="D360">
            <v>17706</v>
          </cell>
        </row>
        <row r="361">
          <cell r="A361">
            <v>348</v>
          </cell>
          <cell r="B361" t="str">
            <v>COLLAR DE DERIVACIÓN PVC UNIÓN MECÁNICA 2 1/2" X 1/2"</v>
          </cell>
          <cell r="C361" t="str">
            <v>UN</v>
          </cell>
          <cell r="D361">
            <v>6779</v>
          </cell>
        </row>
        <row r="362">
          <cell r="A362">
            <v>349</v>
          </cell>
          <cell r="B362" t="str">
            <v>COLLAR DE DERIVACIÓN PVC UNIÓN MECÁNICA 2" X 1/2"</v>
          </cell>
          <cell r="C362" t="str">
            <v>UN</v>
          </cell>
          <cell r="D362">
            <v>4759</v>
          </cell>
        </row>
        <row r="363">
          <cell r="A363">
            <v>350</v>
          </cell>
          <cell r="B363" t="str">
            <v>COLLAR DE DERIVACIÓN PVC UNIÓN MECÁNICA 3" X 1/2"</v>
          </cell>
          <cell r="C363" t="str">
            <v>UN</v>
          </cell>
          <cell r="D363">
            <v>9520</v>
          </cell>
        </row>
        <row r="364">
          <cell r="A364">
            <v>351</v>
          </cell>
          <cell r="B364" t="str">
            <v>COLLAR DE DERIVACIÓN PVC UNIÓN MECÁNICA 4" X 1/2"</v>
          </cell>
          <cell r="C364" t="str">
            <v>UN</v>
          </cell>
          <cell r="D364">
            <v>10777</v>
          </cell>
        </row>
        <row r="365">
          <cell r="A365">
            <v>352</v>
          </cell>
          <cell r="B365" t="str">
            <v>COLLAR DE DERIVACIÓN PVC UNIÓN MECÁNICA 6" X 1/2"</v>
          </cell>
          <cell r="C365" t="str">
            <v>UN</v>
          </cell>
          <cell r="D365">
            <v>13699</v>
          </cell>
        </row>
        <row r="366">
          <cell r="A366">
            <v>353</v>
          </cell>
          <cell r="B366" t="str">
            <v>COLLAR DE DERIVACIÓN PVC UNIÓN MECÁNICA 3" X 3/4"</v>
          </cell>
          <cell r="C366" t="str">
            <v>UN</v>
          </cell>
          <cell r="D366">
            <v>9100</v>
          </cell>
        </row>
        <row r="367">
          <cell r="A367">
            <v>354</v>
          </cell>
          <cell r="B367" t="str">
            <v>COLLAR DE DERIVACIÓN PVC UNIÓN MECÁNICA 6" X 2"</v>
          </cell>
          <cell r="C367" t="str">
            <v>UN</v>
          </cell>
          <cell r="D367">
            <v>13699</v>
          </cell>
        </row>
        <row r="368">
          <cell r="A368">
            <v>355</v>
          </cell>
          <cell r="B368" t="str">
            <v>COLOR MINERAL</v>
          </cell>
          <cell r="C368" t="str">
            <v>KG</v>
          </cell>
          <cell r="D368">
            <v>7075</v>
          </cell>
        </row>
        <row r="369">
          <cell r="A369">
            <v>356</v>
          </cell>
          <cell r="B369" t="str">
            <v>COLOR Y GRANITO PARA ZÓCALO MEDIA CAÑA</v>
          </cell>
          <cell r="C369" t="str">
            <v>ML</v>
          </cell>
          <cell r="D369">
            <v>5220</v>
          </cell>
        </row>
        <row r="370">
          <cell r="A370">
            <v>357</v>
          </cell>
          <cell r="B370" t="str">
            <v>COMPACTADOR LLANTAS</v>
          </cell>
          <cell r="C370" t="str">
            <v>H</v>
          </cell>
          <cell r="D370">
            <v>84600</v>
          </cell>
        </row>
        <row r="371">
          <cell r="A371">
            <v>358</v>
          </cell>
          <cell r="B371" t="str">
            <v>COMPENSACIÓN POR APROVECHAMIENTO DE LA COBERTURA VEGETAL CON MANTENIMIENTO DURANTE 3 AÑOS</v>
          </cell>
          <cell r="C371" t="str">
            <v>Ha</v>
          </cell>
          <cell r="D371">
            <v>55411300</v>
          </cell>
        </row>
        <row r="372">
          <cell r="A372">
            <v>359</v>
          </cell>
          <cell r="B372" t="str">
            <v>COMPLEMENTARIOS (FILTROS, SEPARADORES, SIFONES Y ACCESORIOS)</v>
          </cell>
          <cell r="C372" t="str">
            <v>M2</v>
          </cell>
          <cell r="D372">
            <v>15045</v>
          </cell>
        </row>
        <row r="373">
          <cell r="A373">
            <v>360</v>
          </cell>
          <cell r="B373" t="str">
            <v>COMPRESOR DE 250 CPM</v>
          </cell>
          <cell r="C373" t="str">
            <v>H</v>
          </cell>
          <cell r="D373">
            <v>45100</v>
          </cell>
        </row>
        <row r="374">
          <cell r="A374">
            <v>361</v>
          </cell>
          <cell r="B374" t="str">
            <v>COMPRESOR PINTURA</v>
          </cell>
          <cell r="C374" t="str">
            <v>D</v>
          </cell>
          <cell r="D374">
            <v>30000</v>
          </cell>
        </row>
        <row r="375">
          <cell r="A375">
            <v>362</v>
          </cell>
          <cell r="B375" t="str">
            <v>CONCRETO ALIGERADO</v>
          </cell>
          <cell r="C375" t="str">
            <v>M3</v>
          </cell>
          <cell r="D375">
            <v>329800</v>
          </cell>
        </row>
        <row r="376">
          <cell r="A376">
            <v>363</v>
          </cell>
          <cell r="B376" t="str">
            <v>CONCRETO 1500 PSI</v>
          </cell>
          <cell r="C376" t="str">
            <v>M3</v>
          </cell>
          <cell r="D376">
            <v>247617</v>
          </cell>
        </row>
        <row r="377">
          <cell r="A377">
            <v>364</v>
          </cell>
          <cell r="B377" t="str">
            <v>CONCRETO 2000 PSI</v>
          </cell>
          <cell r="C377" t="str">
            <v>M3</v>
          </cell>
          <cell r="D377">
            <v>280000</v>
          </cell>
        </row>
        <row r="378">
          <cell r="A378">
            <v>365</v>
          </cell>
          <cell r="B378" t="str">
            <v>CONCRETO 2500 PSI</v>
          </cell>
          <cell r="C378" t="str">
            <v>M3</v>
          </cell>
          <cell r="D378">
            <v>281322</v>
          </cell>
        </row>
        <row r="379">
          <cell r="A379">
            <v>366</v>
          </cell>
          <cell r="B379" t="str">
            <v>CONCRETO 3000 PSI</v>
          </cell>
          <cell r="C379" t="str">
            <v>M3</v>
          </cell>
          <cell r="D379">
            <v>324474</v>
          </cell>
        </row>
        <row r="380">
          <cell r="A380">
            <v>367</v>
          </cell>
          <cell r="B380" t="str">
            <v>CONCRETO 3000 PSI IMPERMEABILIZADO</v>
          </cell>
          <cell r="C380" t="str">
            <v>M3</v>
          </cell>
          <cell r="D380">
            <v>333474</v>
          </cell>
        </row>
        <row r="381">
          <cell r="A381">
            <v>368</v>
          </cell>
          <cell r="B381" t="str">
            <v>CONCRETO 3500 PSI</v>
          </cell>
          <cell r="C381" t="str">
            <v>M3</v>
          </cell>
          <cell r="D381">
            <v>366136</v>
          </cell>
        </row>
        <row r="382">
          <cell r="A382">
            <v>369</v>
          </cell>
          <cell r="B382" t="str">
            <v>CONCRETO 3500 PSI IMPERMEABILIZADO</v>
          </cell>
          <cell r="C382" t="str">
            <v>M3</v>
          </cell>
          <cell r="D382">
            <v>375136</v>
          </cell>
        </row>
        <row r="383">
          <cell r="A383">
            <v>370</v>
          </cell>
          <cell r="B383" t="str">
            <v>CONCRETO 4000 PSI</v>
          </cell>
          <cell r="C383" t="str">
            <v>M3</v>
          </cell>
          <cell r="D383">
            <v>384340</v>
          </cell>
        </row>
        <row r="384">
          <cell r="A384">
            <v>371</v>
          </cell>
          <cell r="B384" t="str">
            <v>CONCRETO 4000 PSI IMPERMEABILIZADO</v>
          </cell>
          <cell r="C384" t="str">
            <v>M3</v>
          </cell>
          <cell r="D384">
            <v>393340</v>
          </cell>
        </row>
        <row r="385">
          <cell r="A385">
            <v>372</v>
          </cell>
          <cell r="B385" t="str">
            <v>CONCRETO 4500 PSI</v>
          </cell>
          <cell r="C385" t="str">
            <v>M3</v>
          </cell>
          <cell r="D385">
            <v>400000</v>
          </cell>
        </row>
        <row r="386">
          <cell r="A386">
            <v>373</v>
          </cell>
          <cell r="B386" t="str">
            <v>CONCRETO 5000 PSI</v>
          </cell>
          <cell r="C386" t="str">
            <v>M3</v>
          </cell>
          <cell r="D386">
            <v>429864</v>
          </cell>
        </row>
        <row r="387">
          <cell r="A387">
            <v>374</v>
          </cell>
          <cell r="B387" t="str">
            <v>CONCRETO CICLOPEO</v>
          </cell>
          <cell r="C387" t="str">
            <v>M3</v>
          </cell>
          <cell r="D387">
            <v>380790</v>
          </cell>
        </row>
        <row r="388">
          <cell r="A388">
            <v>375</v>
          </cell>
          <cell r="B388" t="str">
            <v>CONCRETO DE PEGA 4 CM DE ESPESOR</v>
          </cell>
          <cell r="C388" t="str">
            <v>M2</v>
          </cell>
          <cell r="D388">
            <v>20300</v>
          </cell>
        </row>
        <row r="389">
          <cell r="A389">
            <v>376</v>
          </cell>
          <cell r="B389" t="str">
            <v>CONCRETO GROUTING 3000 PSI</v>
          </cell>
          <cell r="C389" t="str">
            <v>M3</v>
          </cell>
          <cell r="D389">
            <v>315011</v>
          </cell>
        </row>
        <row r="390">
          <cell r="A390">
            <v>377</v>
          </cell>
          <cell r="B390" t="str">
            <v>CONCRETO TREMIE CORRIENTE 3000 PSI</v>
          </cell>
          <cell r="C390" t="str">
            <v>M3</v>
          </cell>
          <cell r="D390">
            <v>361318</v>
          </cell>
        </row>
        <row r="391">
          <cell r="A391">
            <v>378</v>
          </cell>
          <cell r="B391" t="str">
            <v>CONECTOR CRISTAL 10MM</v>
          </cell>
          <cell r="C391" t="str">
            <v>ML</v>
          </cell>
          <cell r="D391">
            <v>22476</v>
          </cell>
        </row>
        <row r="392">
          <cell r="A392">
            <v>379</v>
          </cell>
          <cell r="B392" t="str">
            <v>CONECTOR CRISTAL 8MM</v>
          </cell>
          <cell r="C392" t="str">
            <v>ML</v>
          </cell>
          <cell r="D392">
            <v>25442</v>
          </cell>
        </row>
        <row r="393">
          <cell r="A393">
            <v>380</v>
          </cell>
          <cell r="B393" t="str">
            <v>CONECTOR DE COMPRESIÓN DE RANURAS PARALELAS</v>
          </cell>
          <cell r="C393" t="str">
            <v>UN</v>
          </cell>
          <cell r="D393">
            <v>4936</v>
          </cell>
        </row>
        <row r="394">
          <cell r="A394">
            <v>381</v>
          </cell>
          <cell r="B394" t="str">
            <v>CONECTOR EMT GALVANIZADO 1"</v>
          </cell>
          <cell r="C394" t="str">
            <v>UN</v>
          </cell>
          <cell r="D394">
            <v>1907</v>
          </cell>
        </row>
        <row r="395">
          <cell r="A395">
            <v>382</v>
          </cell>
          <cell r="B395" t="str">
            <v>CONECTOR EMT GALVANIZADO 1/2"</v>
          </cell>
          <cell r="C395" t="str">
            <v>UN</v>
          </cell>
          <cell r="D395">
            <v>870</v>
          </cell>
        </row>
        <row r="396">
          <cell r="A396">
            <v>383</v>
          </cell>
          <cell r="B396" t="str">
            <v>CONECTOR EMT GALVANIZADO 3/4"</v>
          </cell>
          <cell r="C396" t="str">
            <v>UN</v>
          </cell>
          <cell r="D396">
            <v>937</v>
          </cell>
        </row>
        <row r="397">
          <cell r="A397">
            <v>384</v>
          </cell>
          <cell r="B397" t="str">
            <v>CONECTOR OMEGAL ESTRUCTURAL ALUMINIO</v>
          </cell>
          <cell r="C397" t="str">
            <v>ML</v>
          </cell>
          <cell r="D397">
            <v>26000</v>
          </cell>
        </row>
        <row r="398">
          <cell r="A398">
            <v>385</v>
          </cell>
          <cell r="B398" t="str">
            <v>CONECTOR TIPO TORNILLO PARA PUESTA A TIERRA</v>
          </cell>
          <cell r="C398" t="str">
            <v>UN</v>
          </cell>
          <cell r="D398">
            <v>9373</v>
          </cell>
        </row>
        <row r="399">
          <cell r="A399">
            <v>386</v>
          </cell>
          <cell r="B399" t="str">
            <v>CONOS DE SEÑALIZACIÓN H=1M</v>
          </cell>
          <cell r="C399" t="str">
            <v>UN</v>
          </cell>
          <cell r="D399">
            <v>50218</v>
          </cell>
        </row>
        <row r="400">
          <cell r="A400">
            <v>387</v>
          </cell>
          <cell r="B400" t="str">
            <v>CONTENEDOR RAICES</v>
          </cell>
          <cell r="C400" t="str">
            <v>UN</v>
          </cell>
          <cell r="D400">
            <v>397000</v>
          </cell>
        </row>
        <row r="401">
          <cell r="A401">
            <v>388</v>
          </cell>
          <cell r="B401" t="str">
            <v>CORDEL POLIPROPILENO</v>
          </cell>
          <cell r="C401" t="str">
            <v>ML</v>
          </cell>
          <cell r="D401">
            <v>15</v>
          </cell>
        </row>
        <row r="402">
          <cell r="A402">
            <v>389</v>
          </cell>
          <cell r="B402" t="str">
            <v>CORDON DE SOLDADURA PARA PISO VINILICO</v>
          </cell>
          <cell r="C402" t="str">
            <v>ML</v>
          </cell>
          <cell r="D402">
            <v>3660</v>
          </cell>
        </row>
        <row r="403">
          <cell r="A403">
            <v>390</v>
          </cell>
          <cell r="B403" t="str">
            <v>CORDON DETONANTE</v>
          </cell>
          <cell r="C403" t="str">
            <v>ML</v>
          </cell>
          <cell r="D403">
            <v>1061</v>
          </cell>
        </row>
        <row r="404">
          <cell r="A404">
            <v>391</v>
          </cell>
          <cell r="B404" t="str">
            <v>CORNISA 16 (CORTINERO)</v>
          </cell>
          <cell r="C404" t="str">
            <v>ML</v>
          </cell>
          <cell r="D404">
            <v>29560</v>
          </cell>
        </row>
        <row r="405">
          <cell r="A405">
            <v>392</v>
          </cell>
          <cell r="B405" t="str">
            <v>CORTADORA DE LADRILLO 6.6 HP</v>
          </cell>
          <cell r="C405" t="str">
            <v>D</v>
          </cell>
          <cell r="D405">
            <v>48458</v>
          </cell>
        </row>
        <row r="406">
          <cell r="A406">
            <v>393</v>
          </cell>
          <cell r="B406" t="str">
            <v>CORTADORA DE PAVIMENTO</v>
          </cell>
          <cell r="C406" t="str">
            <v>H</v>
          </cell>
          <cell r="D406">
            <v>55000</v>
          </cell>
        </row>
        <row r="407">
          <cell r="A407">
            <v>394</v>
          </cell>
          <cell r="B407" t="str">
            <v>CORTASOL EN ALUZIN L= 200</v>
          </cell>
          <cell r="C407" t="str">
            <v>M2</v>
          </cell>
          <cell r="D407">
            <v>678936</v>
          </cell>
        </row>
        <row r="408">
          <cell r="A408">
            <v>395</v>
          </cell>
          <cell r="B408" t="str">
            <v xml:space="preserve">COUNTER COTIZADO CON BASE A LOS PLANOS Y ESPECIFICACIONES DEL COUNTER SUMINISTRADO POR KASSANI DISEÑO. DIMENSIONES SEGÚN PLANO SUMINISTRADO: ANCHO 1600 MMX PROFUNDIDAD ALTURA 1200 MM. ACABADO EN FÓRMICA Y BAKEVENKA.
</v>
          </cell>
          <cell r="C408" t="str">
            <v>UN</v>
          </cell>
          <cell r="D408">
            <v>9299157</v>
          </cell>
        </row>
        <row r="409">
          <cell r="A409">
            <v>396</v>
          </cell>
          <cell r="B409" t="str">
            <v xml:space="preserve">COUNTER COTIZADO CON BASE A LOS PLANOS Y ESPECIFICACIONES DEL COUNTER SUMINISTRADO POR KASSANI DISEÑO. DIMENSIONES SEGÚN PLANO SUMINISTRADO: ANCHO 1600 MMX PROFUNIDAD ALTURA 1200 MM. ACABADO EN FÓRMICA Y BAKEVENKA.
</v>
          </cell>
          <cell r="C409" t="str">
            <v>UN</v>
          </cell>
          <cell r="D409">
            <v>7984982</v>
          </cell>
        </row>
        <row r="410">
          <cell r="A410">
            <v>397</v>
          </cell>
          <cell r="B410" t="str">
            <v>COUNTER DE 0.80 DE ANCHOXALTURA 1200.</v>
          </cell>
          <cell r="C410" t="str">
            <v>UN</v>
          </cell>
          <cell r="D410">
            <v>4564022</v>
          </cell>
        </row>
        <row r="411">
          <cell r="A411">
            <v>398</v>
          </cell>
          <cell r="B411" t="str">
            <v>COUPLING FLEXIBLE HIERRO DUCTIL RANURADO 2 1/2"</v>
          </cell>
          <cell r="C411" t="str">
            <v>UN</v>
          </cell>
          <cell r="D411">
            <v>10365</v>
          </cell>
        </row>
        <row r="412">
          <cell r="A412">
            <v>399</v>
          </cell>
          <cell r="B412" t="str">
            <v>COUPLING FLEXIBLE HIERRO DUCTIL RANURADO 2"</v>
          </cell>
          <cell r="C412" t="str">
            <v>UN</v>
          </cell>
          <cell r="D412">
            <v>8480</v>
          </cell>
        </row>
        <row r="413">
          <cell r="A413">
            <v>400</v>
          </cell>
          <cell r="B413" t="str">
            <v>COUPLING FLEXIBLE HIERRO DUCTIL RANURADO 3"</v>
          </cell>
          <cell r="C413" t="str">
            <v>UN</v>
          </cell>
          <cell r="D413">
            <v>11113</v>
          </cell>
        </row>
        <row r="414">
          <cell r="A414">
            <v>401</v>
          </cell>
          <cell r="B414" t="str">
            <v>COUPLING FLEXIBLE HIERRO DUCTIL RANURADO 4"</v>
          </cell>
          <cell r="C414" t="str">
            <v>UN</v>
          </cell>
          <cell r="D414">
            <v>13336</v>
          </cell>
        </row>
        <row r="415">
          <cell r="A415">
            <v>402</v>
          </cell>
          <cell r="B415" t="str">
            <v>CRISTAL LAMINADO 10mm</v>
          </cell>
          <cell r="C415" t="str">
            <v>M2</v>
          </cell>
          <cell r="D415">
            <v>185000</v>
          </cell>
        </row>
        <row r="416">
          <cell r="A416">
            <v>403</v>
          </cell>
          <cell r="B416" t="str">
            <v>CUATRO PUESTOS DE TRABAJO CON ARCHIVADOR,PASACABLES.</v>
          </cell>
          <cell r="C416" t="str">
            <v>UN</v>
          </cell>
          <cell r="D416">
            <v>4506563</v>
          </cell>
        </row>
        <row r="417">
          <cell r="A417">
            <v>404</v>
          </cell>
          <cell r="B417" t="str">
            <v>CUATRO PUESTOS DE TRABAJO CON ARCHIVADOR,PASACABLES. TRES SUPERFICIES ADICIONALES DE 1.50X0.60</v>
          </cell>
          <cell r="C417" t="str">
            <v>UN</v>
          </cell>
          <cell r="D417">
            <v>5371691</v>
          </cell>
        </row>
        <row r="418">
          <cell r="A418">
            <v>405</v>
          </cell>
          <cell r="B418" t="str">
            <v>CUBIERTA 525-C SANDWICH, CAL 26</v>
          </cell>
          <cell r="C418" t="str">
            <v>ML</v>
          </cell>
          <cell r="D418">
            <v>17241</v>
          </cell>
        </row>
        <row r="419">
          <cell r="A419">
            <v>406</v>
          </cell>
          <cell r="B419" t="str">
            <v>CUBIERTA EN ETERNIT</v>
          </cell>
          <cell r="C419" t="str">
            <v>M2</v>
          </cell>
          <cell r="D419">
            <v>60000</v>
          </cell>
        </row>
        <row r="420">
          <cell r="A420">
            <v>407</v>
          </cell>
          <cell r="B420" t="str">
            <v>CUBIERTA PERGOLAS EN CRISTAL LAMINADO INCOLORO 8mm 4+4 TIPO 5 SEGÚN ESPECIFICACIÓN</v>
          </cell>
          <cell r="C420" t="str">
            <v>UN</v>
          </cell>
          <cell r="D420">
            <v>485000</v>
          </cell>
        </row>
        <row r="421">
          <cell r="A421">
            <v>408</v>
          </cell>
          <cell r="B421" t="str">
            <v>CUBIERTA SENCILLA 500-C, CAL 26</v>
          </cell>
          <cell r="C421" t="str">
            <v>ML</v>
          </cell>
          <cell r="D421">
            <v>17610</v>
          </cell>
        </row>
        <row r="422">
          <cell r="A422">
            <v>409</v>
          </cell>
          <cell r="B422" t="str">
            <v>CUBO IDENTIFICATIVO ORIENTADOR SALIDAS Y LLEGADAS, 15.9X4.10 m</v>
          </cell>
          <cell r="C422" t="str">
            <v>UN</v>
          </cell>
          <cell r="D422">
            <v>7580317</v>
          </cell>
        </row>
        <row r="423">
          <cell r="A423">
            <v>410</v>
          </cell>
          <cell r="B423" t="str">
            <v>CUÑAS</v>
          </cell>
          <cell r="C423" t="str">
            <v>UN</v>
          </cell>
          <cell r="D423">
            <v>36000</v>
          </cell>
        </row>
        <row r="424">
          <cell r="A424">
            <v>411</v>
          </cell>
          <cell r="B424" t="str">
            <v>CURVA CON PVC 1 X90</v>
          </cell>
          <cell r="C424" t="str">
            <v>UN</v>
          </cell>
          <cell r="D424">
            <v>1305</v>
          </cell>
        </row>
        <row r="425">
          <cell r="A425">
            <v>412</v>
          </cell>
          <cell r="B425" t="str">
            <v>CURVA EMT GALVANIZADO 1"</v>
          </cell>
          <cell r="C425" t="str">
            <v>UN</v>
          </cell>
          <cell r="D425">
            <v>4682</v>
          </cell>
        </row>
        <row r="426">
          <cell r="A426">
            <v>413</v>
          </cell>
          <cell r="B426" t="str">
            <v>CURVA EMT GALVANIZADO 1/2"</v>
          </cell>
          <cell r="C426" t="str">
            <v>UN</v>
          </cell>
          <cell r="D426">
            <v>1873</v>
          </cell>
        </row>
        <row r="427">
          <cell r="A427">
            <v>414</v>
          </cell>
          <cell r="B427" t="str">
            <v>CURVA EMT GALVANIZADO 3/4"</v>
          </cell>
          <cell r="C427" t="str">
            <v>UN</v>
          </cell>
          <cell r="D427">
            <v>11391</v>
          </cell>
        </row>
        <row r="428">
          <cell r="A428">
            <v>415</v>
          </cell>
          <cell r="B428" t="str">
            <v>CURVA PVC 1"</v>
          </cell>
          <cell r="C428" t="str">
            <v>UN</v>
          </cell>
          <cell r="D428">
            <v>1305</v>
          </cell>
        </row>
        <row r="429">
          <cell r="A429">
            <v>416</v>
          </cell>
          <cell r="B429" t="str">
            <v>CURVA PVC 1/2"</v>
          </cell>
          <cell r="C429" t="str">
            <v>UN</v>
          </cell>
          <cell r="D429">
            <v>241</v>
          </cell>
        </row>
        <row r="430">
          <cell r="A430">
            <v>417</v>
          </cell>
          <cell r="B430" t="str">
            <v>DEFENSAS METÁLICAS (3.81 M)</v>
          </cell>
          <cell r="C430" t="str">
            <v>UN</v>
          </cell>
          <cell r="D430">
            <v>373150</v>
          </cell>
        </row>
        <row r="431">
          <cell r="A431">
            <v>418</v>
          </cell>
          <cell r="B431" t="str">
            <v>DERECHO DE BOTADERO</v>
          </cell>
          <cell r="C431" t="str">
            <v>M3</v>
          </cell>
          <cell r="D431">
            <v>4000</v>
          </cell>
        </row>
        <row r="432">
          <cell r="A432">
            <v>419</v>
          </cell>
          <cell r="B432" t="str">
            <v>DETONADOR NO. 08</v>
          </cell>
          <cell r="C432" t="str">
            <v>UN</v>
          </cell>
          <cell r="D432">
            <v>707</v>
          </cell>
        </row>
        <row r="433">
          <cell r="A433">
            <v>420</v>
          </cell>
          <cell r="B433" t="str">
            <v>DIFERENCIAL 5 TON</v>
          </cell>
          <cell r="C433" t="str">
            <v>D</v>
          </cell>
          <cell r="D433">
            <v>22000</v>
          </cell>
        </row>
        <row r="434">
          <cell r="A434">
            <v>421</v>
          </cell>
          <cell r="B434" t="str">
            <v>DILATACIÓN EN BRONCE</v>
          </cell>
          <cell r="C434" t="str">
            <v>ML</v>
          </cell>
          <cell r="D434">
            <v>1221</v>
          </cell>
        </row>
        <row r="435">
          <cell r="A435">
            <v>422</v>
          </cell>
          <cell r="B435" t="str">
            <v>DIRECTORIOS OFICINAS DE FIJACION A LA PARED, 1.0X0.6 m</v>
          </cell>
          <cell r="C435" t="str">
            <v>UN</v>
          </cell>
          <cell r="D435">
            <v>663903</v>
          </cell>
        </row>
        <row r="436">
          <cell r="A436">
            <v>423</v>
          </cell>
          <cell r="B436" t="str">
            <v>DISCO DIAMANTADO 7" SEGMENTADO</v>
          </cell>
          <cell r="C436" t="str">
            <v>UN</v>
          </cell>
          <cell r="D436">
            <v>88339</v>
          </cell>
        </row>
        <row r="437">
          <cell r="A437">
            <v>424</v>
          </cell>
          <cell r="B437" t="str">
            <v>DISOLVENTE</v>
          </cell>
          <cell r="C437" t="str">
            <v>GAL</v>
          </cell>
          <cell r="D437">
            <v>3500</v>
          </cell>
        </row>
        <row r="438">
          <cell r="A438">
            <v>425</v>
          </cell>
          <cell r="B438" t="str">
            <v>DISOLVENTE THINNER</v>
          </cell>
          <cell r="C438" t="str">
            <v>GLN</v>
          </cell>
          <cell r="D438">
            <v>26733</v>
          </cell>
        </row>
        <row r="439">
          <cell r="A439">
            <v>426</v>
          </cell>
          <cell r="B439" t="str">
            <v>DISPENSADOR DE JABON LIQUIDO PUSH PARED ACERO INOXIDABLE</v>
          </cell>
          <cell r="C439" t="str">
            <v>UN</v>
          </cell>
          <cell r="D439">
            <v>275839</v>
          </cell>
        </row>
        <row r="440">
          <cell r="A440">
            <v>427</v>
          </cell>
          <cell r="B440" t="str">
            <v>DISPENSADOR DE PAPEL HIGIENICO</v>
          </cell>
          <cell r="C440" t="str">
            <v>UN</v>
          </cell>
          <cell r="D440">
            <v>135720</v>
          </cell>
        </row>
        <row r="441">
          <cell r="A441">
            <v>428</v>
          </cell>
          <cell r="B441" t="str">
            <v>DISPENSADOR DE TOALLAS</v>
          </cell>
          <cell r="C441" t="str">
            <v>UN</v>
          </cell>
          <cell r="D441">
            <v>143716</v>
          </cell>
        </row>
        <row r="442">
          <cell r="A442">
            <v>429</v>
          </cell>
          <cell r="B442" t="str">
            <v>DIVISIÓN BAÑO ACERO INOXIDABLE (INCLUYE  ,  ACCESORIOS CERROJOS Y PUERTAS)</v>
          </cell>
          <cell r="C442" t="str">
            <v>M2</v>
          </cell>
          <cell r="D442">
            <v>394153</v>
          </cell>
        </row>
        <row r="443">
          <cell r="A443">
            <v>430</v>
          </cell>
          <cell r="B443" t="str">
            <v>DIVISIÓN BAÑO ALUMINIO Y ACRÍLICO H= 1.80</v>
          </cell>
          <cell r="C443" t="str">
            <v>M2</v>
          </cell>
          <cell r="D443">
            <v>94039</v>
          </cell>
        </row>
        <row r="444">
          <cell r="A444">
            <v>431</v>
          </cell>
          <cell r="B444" t="str">
            <v>DIVISIÓN DE BAÑO ALUMINIO Y VIDRIO TEMPLADO, E=5MM</v>
          </cell>
          <cell r="C444" t="str">
            <v>M2</v>
          </cell>
          <cell r="D444">
            <v>270000</v>
          </cell>
        </row>
        <row r="445">
          <cell r="A445">
            <v>432</v>
          </cell>
          <cell r="B445" t="str">
            <v>DIVISIÓN DE BAÑO ALUMINIO Y VIDRIO TEMPLADO H= 1.8 M, E=6MM</v>
          </cell>
          <cell r="C445" t="str">
            <v>M2</v>
          </cell>
          <cell r="D445">
            <v>333531</v>
          </cell>
        </row>
        <row r="446">
          <cell r="A446">
            <v>433</v>
          </cell>
          <cell r="B446" t="str">
            <v>DIVISIÓN ORINAL ACERO INOXIDABLE (INCLUYE  ,  ACCESORIOS CERROJOS Y PUERTAS)</v>
          </cell>
          <cell r="C446" t="str">
            <v>UN</v>
          </cell>
          <cell r="D446">
            <v>256199</v>
          </cell>
        </row>
        <row r="447">
          <cell r="A447">
            <v>434</v>
          </cell>
          <cell r="B447" t="str">
            <v>DOMO ACRÍLICO 60X60</v>
          </cell>
          <cell r="C447" t="str">
            <v>UN</v>
          </cell>
          <cell r="D447">
            <v>67139</v>
          </cell>
        </row>
        <row r="448">
          <cell r="A448">
            <v>435</v>
          </cell>
          <cell r="B448" t="str">
            <v>DOS PUESTOS DE TRABAJO MAS SUPERFICIE. INCLUYE ARCHIVADOR Y PASACABLES.</v>
          </cell>
          <cell r="C448" t="str">
            <v>UN</v>
          </cell>
          <cell r="D448">
            <v>1316932</v>
          </cell>
        </row>
        <row r="449">
          <cell r="A449">
            <v>436</v>
          </cell>
          <cell r="B449" t="str">
            <v>DOS SUPERFICIES DE 2.40X0.90 CON ESTRUCTURA DE PATAS EN TUBO CUADRADO</v>
          </cell>
          <cell r="C449" t="str">
            <v>UN</v>
          </cell>
          <cell r="D449">
            <v>1363597</v>
          </cell>
        </row>
        <row r="450">
          <cell r="A450">
            <v>437</v>
          </cell>
          <cell r="B450" t="str">
            <v>DOSICADOR DE JABON</v>
          </cell>
          <cell r="C450" t="str">
            <v>UN</v>
          </cell>
          <cell r="D450">
            <v>113987</v>
          </cell>
        </row>
        <row r="451">
          <cell r="A451">
            <v>438</v>
          </cell>
          <cell r="B451" t="str">
            <v>DUCHA MEZCLADORA SIN SALIDA A BAÑERA</v>
          </cell>
          <cell r="C451" t="str">
            <v>UN</v>
          </cell>
          <cell r="D451">
            <v>70479</v>
          </cell>
        </row>
        <row r="452">
          <cell r="A452">
            <v>439</v>
          </cell>
          <cell r="B452" t="str">
            <v>DUCHA SENCILLA</v>
          </cell>
          <cell r="C452" t="str">
            <v>UN</v>
          </cell>
          <cell r="D452">
            <v>31800</v>
          </cell>
        </row>
        <row r="453">
          <cell r="A453">
            <v>440</v>
          </cell>
          <cell r="B453" t="str">
            <v>DUCTO ELÉCTRICO LIVIANO 4"</v>
          </cell>
          <cell r="C453" t="str">
            <v>ML</v>
          </cell>
          <cell r="D453">
            <v>15182</v>
          </cell>
        </row>
        <row r="454">
          <cell r="A454">
            <v>441</v>
          </cell>
          <cell r="B454" t="str">
            <v>DUCTOS PARA TENSIONAMIENTO</v>
          </cell>
          <cell r="C454" t="str">
            <v>ML</v>
          </cell>
          <cell r="D454">
            <v>8692</v>
          </cell>
        </row>
        <row r="455">
          <cell r="A455">
            <v>442</v>
          </cell>
          <cell r="B455" t="str">
            <v>DURMIENTE ORDINARIO</v>
          </cell>
          <cell r="C455" t="str">
            <v>ML</v>
          </cell>
          <cell r="D455">
            <v>1266</v>
          </cell>
        </row>
        <row r="456">
          <cell r="A456">
            <v>443</v>
          </cell>
          <cell r="B456" t="str">
            <v>ELEMENTOS DE FIJACION</v>
          </cell>
          <cell r="C456" t="str">
            <v>GLB</v>
          </cell>
          <cell r="D456">
            <v>4000</v>
          </cell>
        </row>
        <row r="457">
          <cell r="A457">
            <v>444</v>
          </cell>
          <cell r="B457" t="str">
            <v>ELEMENTOS DE FIJACION Y PERFILERIA</v>
          </cell>
          <cell r="C457" t="str">
            <v>M2</v>
          </cell>
          <cell r="D457">
            <v>28100</v>
          </cell>
        </row>
        <row r="458">
          <cell r="A458">
            <v>445</v>
          </cell>
          <cell r="B458" t="str">
            <v>ELEVADOR 1/2" IPS</v>
          </cell>
          <cell r="C458" t="str">
            <v>UN</v>
          </cell>
          <cell r="D458">
            <v>23297</v>
          </cell>
        </row>
        <row r="459">
          <cell r="A459">
            <v>446</v>
          </cell>
          <cell r="B459" t="str">
            <v>EMBOQUILLADOR PARA ENCHAPES</v>
          </cell>
          <cell r="C459" t="str">
            <v>KG</v>
          </cell>
          <cell r="D459">
            <v>712</v>
          </cell>
        </row>
        <row r="460">
          <cell r="A460">
            <v>447</v>
          </cell>
          <cell r="B460" t="str">
            <v>EMULSIÓN ASFÁLTICA</v>
          </cell>
          <cell r="C460" t="str">
            <v>LT</v>
          </cell>
          <cell r="D460">
            <v>1967</v>
          </cell>
        </row>
        <row r="461">
          <cell r="A461">
            <v>448</v>
          </cell>
          <cell r="B461" t="str">
            <v>EMULSION ASFALTICA DE ROMPIMIENTO LENTO CRL-1</v>
          </cell>
          <cell r="C461" t="str">
            <v>LT</v>
          </cell>
          <cell r="D461">
            <v>1350</v>
          </cell>
        </row>
        <row r="462">
          <cell r="A462">
            <v>449</v>
          </cell>
          <cell r="B462" t="str">
            <v>EMULSION ASFALTICA DE ROMPIMIENTO LENTO CRR-1</v>
          </cell>
          <cell r="C462" t="str">
            <v>KG</v>
          </cell>
          <cell r="D462">
            <v>1100</v>
          </cell>
        </row>
        <row r="463">
          <cell r="A463">
            <v>450</v>
          </cell>
          <cell r="B463" t="str">
            <v>EMULSIÓN CRR-1</v>
          </cell>
          <cell r="C463" t="str">
            <v>LT</v>
          </cell>
          <cell r="D463">
            <v>1683</v>
          </cell>
        </row>
        <row r="464">
          <cell r="A464">
            <v>451</v>
          </cell>
          <cell r="B464" t="str">
            <v>EMULSIÓN CRR-2</v>
          </cell>
          <cell r="C464" t="str">
            <v>LT</v>
          </cell>
          <cell r="D464">
            <v>1912</v>
          </cell>
        </row>
        <row r="465">
          <cell r="A465">
            <v>452</v>
          </cell>
          <cell r="B465" t="str">
            <v>ENCHAPE CERÁMICA</v>
          </cell>
          <cell r="C465" t="str">
            <v>M2</v>
          </cell>
          <cell r="D465">
            <v>19500</v>
          </cell>
        </row>
        <row r="466">
          <cell r="A466">
            <v>453</v>
          </cell>
          <cell r="B466" t="str">
            <v>ENCHAPE PARED 20X25</v>
          </cell>
          <cell r="C466" t="str">
            <v>M2</v>
          </cell>
          <cell r="D466">
            <v>21000</v>
          </cell>
        </row>
        <row r="467">
          <cell r="A467">
            <v>454</v>
          </cell>
          <cell r="B467" t="str">
            <v>ENCHAPE PIEDRA CREMA E=20MM</v>
          </cell>
          <cell r="C467" t="str">
            <v>M2</v>
          </cell>
          <cell r="D467">
            <v>55800</v>
          </cell>
        </row>
        <row r="468">
          <cell r="A468">
            <v>455</v>
          </cell>
          <cell r="B468" t="str">
            <v>ENCHAPE PORCELANA OLIMPIA 20*20</v>
          </cell>
          <cell r="C468" t="str">
            <v>M2</v>
          </cell>
          <cell r="D468">
            <v>23000</v>
          </cell>
        </row>
        <row r="469">
          <cell r="A469">
            <v>456</v>
          </cell>
          <cell r="B469" t="str">
            <v>ENDURECEDOR DE PISOS</v>
          </cell>
          <cell r="C469" t="str">
            <v>KG</v>
          </cell>
          <cell r="D469">
            <v>2258</v>
          </cell>
        </row>
        <row r="470">
          <cell r="A470">
            <v>457</v>
          </cell>
          <cell r="B470" t="str">
            <v>EPOXICO DE ANCLAJE</v>
          </cell>
          <cell r="C470" t="str">
            <v>KG</v>
          </cell>
          <cell r="D470">
            <v>23497</v>
          </cell>
        </row>
        <row r="471">
          <cell r="A471">
            <v>458</v>
          </cell>
          <cell r="B471" t="str">
            <v>EQUIPO DE OXICORTE</v>
          </cell>
          <cell r="C471" t="str">
            <v>D</v>
          </cell>
          <cell r="D471">
            <v>97224</v>
          </cell>
        </row>
        <row r="472">
          <cell r="A472">
            <v>459</v>
          </cell>
          <cell r="B472" t="str">
            <v>EQUIPO DE SOLDADURA COBRE</v>
          </cell>
          <cell r="C472" t="str">
            <v xml:space="preserve">H </v>
          </cell>
          <cell r="D472">
            <v>20000</v>
          </cell>
        </row>
        <row r="473">
          <cell r="A473">
            <v>460</v>
          </cell>
          <cell r="B473" t="str">
            <v>EQUIPO DE PRESION SEGÚN DISEÑO, COMPRENDE DOS    (2)    BOMBAS    DE    5.0    HP,    TANQUE HIDROACUMULADOR   DE   DIAFRAGMA   DE   200 LITROS.</v>
          </cell>
          <cell r="C473" t="str">
            <v>UN</v>
          </cell>
          <cell r="D473">
            <v>9955232</v>
          </cell>
        </row>
        <row r="474">
          <cell r="A474">
            <v>461</v>
          </cell>
          <cell r="B474" t="str">
            <v xml:space="preserve">ESCRITORIO DIRECCIONAL EN L DE 1.80X1.70 CON ARCHIVADOR 2X1 </v>
          </cell>
          <cell r="C474" t="str">
            <v>UN</v>
          </cell>
          <cell r="D474">
            <v>2440939</v>
          </cell>
        </row>
        <row r="475">
          <cell r="A475">
            <v>462</v>
          </cell>
          <cell r="B475" t="str">
            <v>ESGRAFIADO GRANIPLAST</v>
          </cell>
          <cell r="C475" t="str">
            <v>KG</v>
          </cell>
          <cell r="D475">
            <v>2159</v>
          </cell>
        </row>
        <row r="476">
          <cell r="A476">
            <v>463</v>
          </cell>
          <cell r="B476" t="str">
            <v>ESMALTE</v>
          </cell>
          <cell r="C476" t="str">
            <v>GAL</v>
          </cell>
          <cell r="D476">
            <v>37000</v>
          </cell>
        </row>
        <row r="477">
          <cell r="A477">
            <v>464</v>
          </cell>
          <cell r="B477" t="str">
            <v>ESMALTE BLANCO MATE</v>
          </cell>
          <cell r="C477" t="str">
            <v>GLN</v>
          </cell>
          <cell r="D477">
            <v>55331</v>
          </cell>
        </row>
        <row r="478">
          <cell r="A478">
            <v>465</v>
          </cell>
          <cell r="B478" t="str">
            <v>ESMALTE SINTÉTICO</v>
          </cell>
          <cell r="C478" t="str">
            <v>GLN</v>
          </cell>
          <cell r="D478">
            <v>55398</v>
          </cell>
        </row>
        <row r="479">
          <cell r="A479">
            <v>466</v>
          </cell>
          <cell r="B479" t="str">
            <v>ESPACATO TRAVERTINO</v>
          </cell>
          <cell r="C479" t="str">
            <v>M2</v>
          </cell>
          <cell r="D479">
            <v>125000</v>
          </cell>
        </row>
        <row r="480">
          <cell r="A480">
            <v>467</v>
          </cell>
          <cell r="B480" t="str">
            <v>ESPARCIDOR DE GRAVILLA</v>
          </cell>
          <cell r="C480" t="str">
            <v>H</v>
          </cell>
          <cell r="D480">
            <v>61000</v>
          </cell>
        </row>
        <row r="481">
          <cell r="A481">
            <v>468</v>
          </cell>
          <cell r="B481" t="str">
            <v>ESPEJO BISELADO INCOLORO 4 MM</v>
          </cell>
          <cell r="C481" t="str">
            <v>M2</v>
          </cell>
          <cell r="D481">
            <v>80856</v>
          </cell>
        </row>
        <row r="482">
          <cell r="A482">
            <v>469</v>
          </cell>
          <cell r="B482" t="str">
            <v>ESPEJO INCOLORO 3MM SIN BICELAR</v>
          </cell>
          <cell r="C482" t="str">
            <v>M2</v>
          </cell>
          <cell r="D482">
            <v>60642</v>
          </cell>
        </row>
        <row r="483">
          <cell r="A483">
            <v>470</v>
          </cell>
          <cell r="B483" t="str">
            <v>ESPEJO INCOLORO 4MM SIN BICELAR</v>
          </cell>
          <cell r="C483" t="str">
            <v>M2</v>
          </cell>
          <cell r="D483">
            <v>56783</v>
          </cell>
        </row>
        <row r="484">
          <cell r="A484">
            <v>471</v>
          </cell>
          <cell r="B484" t="str">
            <v>ESPEJO INCOLORO 4 MM BISELADO Y PULIDO</v>
          </cell>
          <cell r="C484" t="str">
            <v>UN</v>
          </cell>
          <cell r="D484">
            <v>80000</v>
          </cell>
        </row>
        <row r="485">
          <cell r="A485">
            <v>472</v>
          </cell>
          <cell r="B485" t="str">
            <v>ESTACA DE MADERA</v>
          </cell>
          <cell r="C485" t="str">
            <v>UN</v>
          </cell>
          <cell r="D485">
            <v>253</v>
          </cell>
        </row>
        <row r="486">
          <cell r="A486">
            <v>473</v>
          </cell>
          <cell r="B486" t="str">
            <v>ESTACIÓN DE TOPOGRAFÍA</v>
          </cell>
          <cell r="C486" t="str">
            <v>D</v>
          </cell>
          <cell r="D486">
            <v>121600</v>
          </cell>
        </row>
        <row r="487">
          <cell r="A487">
            <v>474</v>
          </cell>
          <cell r="B487" t="str">
            <v>ESTACIÓN RECTA DE 1.50X0.60 CON ARCHIVO 2X1 Y PASACABLES.</v>
          </cell>
          <cell r="C487" t="str">
            <v>UN</v>
          </cell>
          <cell r="D487">
            <v>1035730</v>
          </cell>
        </row>
        <row r="488">
          <cell r="A488">
            <v>475</v>
          </cell>
          <cell r="B488" t="str">
            <v>ESTACIÓN RECTA DE 1.50X1.50 CON ARCHIVO 2X1 ,PASACABLES Y FALDÓN.</v>
          </cell>
          <cell r="C488" t="str">
            <v>UN</v>
          </cell>
          <cell r="D488">
            <v>1491000</v>
          </cell>
        </row>
        <row r="489">
          <cell r="A489">
            <v>476</v>
          </cell>
          <cell r="B489" t="str">
            <v>ESTACIÓN RECTA DE 1.50X1.50 CON ARCHIVO 2X1 Y PASACABLES.</v>
          </cell>
          <cell r="C489" t="str">
            <v>UN</v>
          </cell>
          <cell r="D489">
            <v>1385897</v>
          </cell>
        </row>
        <row r="490">
          <cell r="A490">
            <v>477</v>
          </cell>
          <cell r="B490" t="str">
            <v>ESTACÓN DE MADERA INMUNIZADA 2.5M</v>
          </cell>
          <cell r="C490" t="str">
            <v>UN</v>
          </cell>
          <cell r="D490">
            <v>26177</v>
          </cell>
        </row>
        <row r="491">
          <cell r="A491">
            <v>478</v>
          </cell>
          <cell r="B491" t="str">
            <v>ESTERILLA DE GUADUA</v>
          </cell>
          <cell r="C491" t="str">
            <v>M2</v>
          </cell>
          <cell r="D491">
            <v>3639</v>
          </cell>
        </row>
        <row r="492">
          <cell r="A492">
            <v>479</v>
          </cell>
          <cell r="B492" t="str">
            <v>ESTOPA</v>
          </cell>
          <cell r="C492" t="str">
            <v>LB</v>
          </cell>
          <cell r="D492">
            <v>4949</v>
          </cell>
        </row>
        <row r="493">
          <cell r="A493">
            <v>480</v>
          </cell>
          <cell r="B493" t="str">
            <v>ESTOPEROL DE 10X3 CM</v>
          </cell>
          <cell r="C493" t="str">
            <v>UN</v>
          </cell>
          <cell r="D493">
            <v>8207</v>
          </cell>
        </row>
        <row r="494">
          <cell r="A494">
            <v>481</v>
          </cell>
          <cell r="B494" t="str">
            <v>ESTRUCTURA DE PASO 200</v>
          </cell>
          <cell r="C494" t="str">
            <v>UN</v>
          </cell>
          <cell r="D494">
            <v>36475</v>
          </cell>
        </row>
        <row r="495">
          <cell r="A495">
            <v>482</v>
          </cell>
          <cell r="B495" t="str">
            <v>ESTRUCUTURA Y ACCESORIOS DE MONTAJE Y AISLAMIENTO</v>
          </cell>
          <cell r="C495" t="str">
            <v>UN</v>
          </cell>
          <cell r="D495">
            <v>1600000</v>
          </cell>
        </row>
        <row r="496">
          <cell r="A496">
            <v>483</v>
          </cell>
          <cell r="B496" t="str">
            <v>ESTUCO PLASTICO</v>
          </cell>
          <cell r="C496" t="str">
            <v>KG</v>
          </cell>
          <cell r="D496">
            <v>3500</v>
          </cell>
        </row>
        <row r="497">
          <cell r="A497">
            <v>484</v>
          </cell>
          <cell r="B497" t="str">
            <v>ESTUCO TRADICIONAL</v>
          </cell>
          <cell r="C497" t="str">
            <v>KG</v>
          </cell>
          <cell r="D497">
            <v>880</v>
          </cell>
        </row>
        <row r="498">
          <cell r="A498">
            <v>485</v>
          </cell>
          <cell r="B498" t="str">
            <v>EXCAVADORA DE ORUGAS</v>
          </cell>
          <cell r="C498" t="str">
            <v>H</v>
          </cell>
          <cell r="D498">
            <v>172600</v>
          </cell>
        </row>
        <row r="499">
          <cell r="A499">
            <v>486</v>
          </cell>
          <cell r="B499" t="str">
            <v>EXTINTOR DE POLVO QUÍMICO ABC, CAPACIDAD 10 LB</v>
          </cell>
          <cell r="C499" t="str">
            <v>UN</v>
          </cell>
          <cell r="D499">
            <v>42467</v>
          </cell>
        </row>
        <row r="500">
          <cell r="A500">
            <v>487</v>
          </cell>
          <cell r="B500" t="str">
            <v>FACHADA FLOTANTE AUTOPORTANTE CRISTAL LAMINADO INCOLORO 8mm 4+4 TIPO 2 SEGÚN ESPECIFICACIÓN</v>
          </cell>
          <cell r="C500" t="str">
            <v>UN</v>
          </cell>
          <cell r="D500">
            <v>485000</v>
          </cell>
        </row>
        <row r="501">
          <cell r="A501">
            <v>488</v>
          </cell>
          <cell r="B501" t="str">
            <v>FACHADA FLOTANTE CON CAMARA DE AIRE TIPO 1 SEGÚN ESPECIFICACIÓN</v>
          </cell>
          <cell r="C501" t="str">
            <v>UN</v>
          </cell>
          <cell r="D501">
            <v>708300</v>
          </cell>
        </row>
        <row r="502">
          <cell r="A502">
            <v>489</v>
          </cell>
          <cell r="B502" t="str">
            <v>FACHADA FLOTANTE CON CAMARA DE AIRE TIPO 7 SEGÚN ESPECIFICACIÓN</v>
          </cell>
          <cell r="C502" t="str">
            <v>UN</v>
          </cell>
          <cell r="D502">
            <v>708300</v>
          </cell>
        </row>
        <row r="503">
          <cell r="A503">
            <v>490</v>
          </cell>
          <cell r="B503" t="str">
            <v>FACHADAS INTERNAS EN CRISTAL TEMPLADO INCOLORO 10mm TIPO 4 SEGÚN ESPECIFICACIÓN</v>
          </cell>
          <cell r="C503" t="str">
            <v>UN</v>
          </cell>
          <cell r="D503">
            <v>435000</v>
          </cell>
        </row>
        <row r="504">
          <cell r="A504">
            <v>491</v>
          </cell>
          <cell r="B504" t="str">
            <v>FAROL COLONIAL CON POSTE DE 3 MTS X 2 1/2'', KIT DE SODIO DE 150W</v>
          </cell>
          <cell r="C504" t="str">
            <v>UN</v>
          </cell>
          <cell r="D504">
            <v>383672</v>
          </cell>
        </row>
        <row r="505">
          <cell r="A505">
            <v>492</v>
          </cell>
          <cell r="B505" t="str">
            <v>FIBERGLASS DURACUSTIC 5/8" 1.22X0.61</v>
          </cell>
          <cell r="C505" t="str">
            <v>UN</v>
          </cell>
          <cell r="D505">
            <v>14327</v>
          </cell>
        </row>
        <row r="506">
          <cell r="A506">
            <v>493</v>
          </cell>
          <cell r="B506" t="str">
            <v>FORMALETA</v>
          </cell>
          <cell r="C506" t="str">
            <v>M2</v>
          </cell>
          <cell r="D506">
            <v>781</v>
          </cell>
        </row>
        <row r="507">
          <cell r="A507">
            <v>494</v>
          </cell>
          <cell r="B507" t="str">
            <v>FORMALETA BARANDAS CONCRETO</v>
          </cell>
          <cell r="C507" t="str">
            <v>ML</v>
          </cell>
          <cell r="D507">
            <v>7700</v>
          </cell>
        </row>
        <row r="508">
          <cell r="A508">
            <v>495</v>
          </cell>
          <cell r="B508" t="str">
            <v>FORMALETA CONCRETO</v>
          </cell>
          <cell r="C508" t="str">
            <v>D</v>
          </cell>
          <cell r="D508">
            <v>781</v>
          </cell>
        </row>
        <row r="509">
          <cell r="A509">
            <v>496</v>
          </cell>
          <cell r="B509" t="str">
            <v>FORMALETA CUNETA</v>
          </cell>
          <cell r="C509" t="str">
            <v>ML</v>
          </cell>
          <cell r="D509">
            <v>3300</v>
          </cell>
        </row>
        <row r="510">
          <cell r="A510">
            <v>497</v>
          </cell>
          <cell r="B510" t="str">
            <v>FORMALETA ENTREPISOS</v>
          </cell>
          <cell r="C510" t="str">
            <v>M2</v>
          </cell>
          <cell r="D510">
            <v>12240</v>
          </cell>
        </row>
        <row r="511">
          <cell r="A511">
            <v>498</v>
          </cell>
          <cell r="B511" t="str">
            <v>FORMALETA METÁLICA SARDINEL (ML)</v>
          </cell>
          <cell r="C511" t="str">
            <v>D</v>
          </cell>
          <cell r="D511">
            <v>227</v>
          </cell>
        </row>
        <row r="512">
          <cell r="A512">
            <v>499</v>
          </cell>
          <cell r="B512" t="str">
            <v>FORMALETA PAVIMENTO</v>
          </cell>
          <cell r="C512" t="str">
            <v>ML</v>
          </cell>
          <cell r="D512">
            <v>1320</v>
          </cell>
        </row>
        <row r="513">
          <cell r="A513">
            <v>500</v>
          </cell>
          <cell r="B513" t="str">
            <v>FORMALETA PREFABRICADOS</v>
          </cell>
          <cell r="C513" t="str">
            <v>M2</v>
          </cell>
          <cell r="D513">
            <v>38400</v>
          </cell>
        </row>
        <row r="514">
          <cell r="A514">
            <v>501</v>
          </cell>
          <cell r="B514" t="str">
            <v>FORMALETA SUMIDEROS</v>
          </cell>
          <cell r="C514" t="str">
            <v>UN</v>
          </cell>
          <cell r="D514">
            <v>19626</v>
          </cell>
        </row>
        <row r="515">
          <cell r="A515">
            <v>502</v>
          </cell>
          <cell r="B515" t="str">
            <v>FRESADORA CONCRETO ASFÁLTICO</v>
          </cell>
          <cell r="C515" t="str">
            <v>H</v>
          </cell>
          <cell r="D515">
            <v>438100</v>
          </cell>
        </row>
        <row r="516">
          <cell r="A516">
            <v>503</v>
          </cell>
          <cell r="B516" t="str">
            <v>FUNENTE</v>
          </cell>
          <cell r="C516" t="str">
            <v>KG</v>
          </cell>
          <cell r="D516">
            <v>30624</v>
          </cell>
        </row>
        <row r="517">
          <cell r="A517">
            <v>504</v>
          </cell>
          <cell r="B517" t="str">
            <v>FUSIBLE AÉREO</v>
          </cell>
          <cell r="C517" t="str">
            <v>UN</v>
          </cell>
          <cell r="D517">
            <v>3283</v>
          </cell>
        </row>
        <row r="518">
          <cell r="A518">
            <v>505</v>
          </cell>
          <cell r="B518" t="str">
            <v>GANCHO DE FIJACION TEJA ESPAÑOLA</v>
          </cell>
          <cell r="C518" t="str">
            <v>UN</v>
          </cell>
          <cell r="D518">
            <v>459</v>
          </cell>
        </row>
        <row r="519">
          <cell r="A519">
            <v>506</v>
          </cell>
          <cell r="B519" t="str">
            <v>GANCHO GALVANIZADO</v>
          </cell>
          <cell r="C519" t="str">
            <v>UN</v>
          </cell>
          <cell r="D519">
            <v>505</v>
          </cell>
        </row>
        <row r="520">
          <cell r="A520">
            <v>507</v>
          </cell>
          <cell r="B520" t="str">
            <v>GANCHO GALVANIZADO PARA MADERA</v>
          </cell>
          <cell r="C520" t="str">
            <v>UN</v>
          </cell>
          <cell r="D520">
            <v>505</v>
          </cell>
        </row>
        <row r="521">
          <cell r="A521">
            <v>508</v>
          </cell>
          <cell r="B521" t="str">
            <v>GANCHO TEJA</v>
          </cell>
          <cell r="C521" t="str">
            <v>UN</v>
          </cell>
          <cell r="D521">
            <v>453</v>
          </cell>
        </row>
        <row r="522">
          <cell r="A522">
            <v>509</v>
          </cell>
          <cell r="B522" t="str">
            <v>GANCHO TEJA ETERNIT 55 MM</v>
          </cell>
          <cell r="C522" t="str">
            <v>UN</v>
          </cell>
          <cell r="D522">
            <v>240</v>
          </cell>
        </row>
        <row r="523">
          <cell r="A523">
            <v>510</v>
          </cell>
          <cell r="B523" t="str">
            <v>GANCHO TIPO CLIP</v>
          </cell>
          <cell r="C523" t="str">
            <v xml:space="preserve">UN </v>
          </cell>
          <cell r="D523">
            <v>1425</v>
          </cell>
        </row>
        <row r="524">
          <cell r="A524">
            <v>511</v>
          </cell>
          <cell r="B524" t="str">
            <v>GAS PROPANO</v>
          </cell>
          <cell r="C524" t="str">
            <v>KG</v>
          </cell>
          <cell r="D524">
            <v>9197</v>
          </cell>
        </row>
        <row r="525">
          <cell r="A525">
            <v>512</v>
          </cell>
          <cell r="B525" t="str">
            <v>GATO PARA TENSIONAMIENTO</v>
          </cell>
          <cell r="C525" t="str">
            <v>H</v>
          </cell>
          <cell r="D525">
            <v>120000</v>
          </cell>
        </row>
        <row r="526">
          <cell r="A526">
            <v>513</v>
          </cell>
          <cell r="B526" t="str">
            <v>GABINETE CONTRA INCENDIO</v>
          </cell>
          <cell r="C526" t="str">
            <v>UN</v>
          </cell>
          <cell r="D526">
            <v>878345</v>
          </cell>
        </row>
        <row r="527">
          <cell r="A527">
            <v>514</v>
          </cell>
          <cell r="B527" t="str">
            <v>GEODREN H = 1.0 D = 100 MM</v>
          </cell>
          <cell r="C527" t="str">
            <v>ML</v>
          </cell>
          <cell r="D527">
            <v>38388</v>
          </cell>
        </row>
        <row r="528">
          <cell r="A528">
            <v>515</v>
          </cell>
          <cell r="B528" t="str">
            <v>GEODREN H = 2.0 D = 100 MM</v>
          </cell>
          <cell r="C528" t="str">
            <v>ML</v>
          </cell>
          <cell r="D528">
            <v>62943</v>
          </cell>
        </row>
        <row r="529">
          <cell r="A529">
            <v>516</v>
          </cell>
          <cell r="B529" t="str">
            <v>GEODREN PLANAR DC 602</v>
          </cell>
          <cell r="C529" t="str">
            <v>M2</v>
          </cell>
          <cell r="D529">
            <v>24003</v>
          </cell>
        </row>
        <row r="530">
          <cell r="A530">
            <v>517</v>
          </cell>
          <cell r="B530" t="str">
            <v>GEOMALLA BIAXIAL DE REFUERZO (RESISIT. ÚLT. 25 KN)</v>
          </cell>
          <cell r="C530" t="str">
            <v>M2</v>
          </cell>
          <cell r="D530">
            <v>5262</v>
          </cell>
        </row>
        <row r="531">
          <cell r="A531">
            <v>518</v>
          </cell>
          <cell r="B531" t="str">
            <v>GEOMALLA BIAXIAL DE REFUERZO BX-50</v>
          </cell>
          <cell r="C531" t="str">
            <v>M2</v>
          </cell>
          <cell r="D531">
            <v>8202</v>
          </cell>
        </row>
        <row r="532">
          <cell r="A532">
            <v>519</v>
          </cell>
          <cell r="B532" t="str">
            <v>GEOMALLA BIAXIAL DE REFUERZO BX-75</v>
          </cell>
          <cell r="C532" t="str">
            <v>M2</v>
          </cell>
          <cell r="D532">
            <v>11607</v>
          </cell>
        </row>
        <row r="533">
          <cell r="A533">
            <v>520</v>
          </cell>
          <cell r="B533" t="str">
            <v>GEOMALLA PUX11</v>
          </cell>
          <cell r="C533" t="str">
            <v>M2</v>
          </cell>
          <cell r="D533">
            <v>7420</v>
          </cell>
        </row>
        <row r="534">
          <cell r="A534">
            <v>521</v>
          </cell>
          <cell r="B534" t="str">
            <v>GEOMALLA UNIAXIAL DE REFUERZO (RESISIT. ÚLT. 100 KN)</v>
          </cell>
          <cell r="C534" t="str">
            <v>M2</v>
          </cell>
          <cell r="D534">
            <v>14241</v>
          </cell>
        </row>
        <row r="535">
          <cell r="A535">
            <v>522</v>
          </cell>
          <cell r="B535" t="str">
            <v>GEOMALLA UNIAXIAL DE REFUERZO (RESISIT. ÚLT. 165 KN)</v>
          </cell>
          <cell r="C535" t="str">
            <v>M2</v>
          </cell>
          <cell r="D535">
            <v>18723</v>
          </cell>
        </row>
        <row r="536">
          <cell r="A536">
            <v>523</v>
          </cell>
          <cell r="B536" t="str">
            <v>GEOMEMBRANA HDPE</v>
          </cell>
          <cell r="C536" t="str">
            <v>M2</v>
          </cell>
          <cell r="D536">
            <v>7800</v>
          </cell>
        </row>
        <row r="537">
          <cell r="A537">
            <v>524</v>
          </cell>
          <cell r="B537" t="str">
            <v>GEOTEXTIL ESTABI FILTRO SEPARACION NT 1800</v>
          </cell>
          <cell r="C537" t="str">
            <v>M2</v>
          </cell>
          <cell r="D537">
            <v>3758</v>
          </cell>
        </row>
        <row r="538">
          <cell r="A538">
            <v>525</v>
          </cell>
          <cell r="B538" t="str">
            <v>GEOTEXTIL ESTABI FILTRO SEPARACIÓN NT 2000</v>
          </cell>
          <cell r="C538" t="str">
            <v>M2</v>
          </cell>
          <cell r="D538">
            <v>4375</v>
          </cell>
        </row>
        <row r="539">
          <cell r="A539">
            <v>526</v>
          </cell>
          <cell r="B539" t="str">
            <v>GEOTEXTIL ESTABI FILTRO SEPARACIÓN NT 2500</v>
          </cell>
          <cell r="C539" t="str">
            <v>M2</v>
          </cell>
          <cell r="D539">
            <v>4713</v>
          </cell>
        </row>
        <row r="540">
          <cell r="A540">
            <v>527</v>
          </cell>
          <cell r="B540" t="str">
            <v>GEOTEXTIL ESTABI FILTRO SEPARACIÓN T 1400</v>
          </cell>
          <cell r="C540" t="str">
            <v>M2</v>
          </cell>
          <cell r="D540">
            <v>3318</v>
          </cell>
        </row>
        <row r="541">
          <cell r="A541">
            <v>528</v>
          </cell>
          <cell r="B541" t="str">
            <v>GEOTEXTIL ESTABI FILTRO SEPARACIÓN T 1700</v>
          </cell>
          <cell r="C541" t="str">
            <v>M2</v>
          </cell>
          <cell r="D541">
            <v>4370</v>
          </cell>
        </row>
        <row r="542">
          <cell r="A542">
            <v>529</v>
          </cell>
          <cell r="B542" t="str">
            <v>GEOTEXTIL ESTABI FILTRO SEPARACIÓN T 2100</v>
          </cell>
          <cell r="C542" t="str">
            <v>M2</v>
          </cell>
          <cell r="D542">
            <v>5413</v>
          </cell>
        </row>
        <row r="543">
          <cell r="A543">
            <v>530</v>
          </cell>
          <cell r="B543" t="str">
            <v>GEOTEXTIL ESTABI FILTRO Y SEPARACIÓN T 2400</v>
          </cell>
          <cell r="C543" t="str">
            <v>M2</v>
          </cell>
          <cell r="D543">
            <v>5441</v>
          </cell>
        </row>
        <row r="544">
          <cell r="A544">
            <v>531</v>
          </cell>
          <cell r="B544" t="str">
            <v>GEOTEXTIL ESTABI FILTRO Y SEPARACIÓN TR 4000</v>
          </cell>
          <cell r="C544" t="str">
            <v>M2</v>
          </cell>
          <cell r="D544">
            <v>10605</v>
          </cell>
        </row>
        <row r="545">
          <cell r="A545">
            <v>532</v>
          </cell>
          <cell r="B545" t="str">
            <v>GEOTEXTIL NT 1600</v>
          </cell>
          <cell r="C545" t="str">
            <v>M2</v>
          </cell>
          <cell r="D545">
            <v>3235</v>
          </cell>
        </row>
        <row r="546">
          <cell r="A546">
            <v>533</v>
          </cell>
          <cell r="B546" t="str">
            <v>GEOTEXTIL NT 2000 PAVCO ( ROLLO 130*3,5 M)</v>
          </cell>
          <cell r="C546" t="str">
            <v>M2</v>
          </cell>
          <cell r="D546">
            <v>4257</v>
          </cell>
        </row>
        <row r="547">
          <cell r="A547">
            <v>534</v>
          </cell>
          <cell r="B547" t="str">
            <v>GEOTEXTIL NT 2400 PAVCO</v>
          </cell>
          <cell r="C547" t="str">
            <v>M2</v>
          </cell>
          <cell r="D547">
            <v>2450</v>
          </cell>
        </row>
        <row r="548">
          <cell r="A548">
            <v>535</v>
          </cell>
          <cell r="B548" t="str">
            <v>GEOTEXTIL REPAV 400 NT</v>
          </cell>
          <cell r="C548" t="str">
            <v>M2</v>
          </cell>
          <cell r="D548">
            <v>3445</v>
          </cell>
        </row>
        <row r="549">
          <cell r="A549">
            <v>536</v>
          </cell>
          <cell r="B549" t="str">
            <v>GEOTEXTIL SEGÚN ART. 232-07 INVIAS</v>
          </cell>
          <cell r="C549" t="str">
            <v>M2</v>
          </cell>
          <cell r="D549">
            <v>5413</v>
          </cell>
        </row>
        <row r="550">
          <cell r="A550">
            <v>537</v>
          </cell>
          <cell r="B550" t="str">
            <v>GEOTEXTIL TEJ 2400</v>
          </cell>
          <cell r="C550" t="str">
            <v>M2</v>
          </cell>
          <cell r="D550">
            <v>4107</v>
          </cell>
        </row>
        <row r="551">
          <cell r="A551">
            <v>538</v>
          </cell>
          <cell r="B551" t="str">
            <v>GRAMA</v>
          </cell>
          <cell r="C551" t="str">
            <v>M2</v>
          </cell>
          <cell r="D551">
            <v>3537</v>
          </cell>
        </row>
        <row r="552">
          <cell r="A552">
            <v>539</v>
          </cell>
          <cell r="B552" t="str">
            <v>GRAMA DEPORTIVA</v>
          </cell>
          <cell r="C552" t="str">
            <v>M2</v>
          </cell>
          <cell r="D552">
            <v>4043</v>
          </cell>
        </row>
        <row r="553">
          <cell r="A553">
            <v>540</v>
          </cell>
          <cell r="B553" t="str">
            <v>GRAMA SINTÉTICA</v>
          </cell>
          <cell r="C553" t="str">
            <v>M2</v>
          </cell>
          <cell r="D553">
            <v>53466</v>
          </cell>
        </row>
        <row r="554">
          <cell r="A554">
            <v>541</v>
          </cell>
          <cell r="B554" t="str">
            <v>GRANITO</v>
          </cell>
          <cell r="C554" t="str">
            <v>BT</v>
          </cell>
          <cell r="D554">
            <v>24052</v>
          </cell>
        </row>
        <row r="555">
          <cell r="A555">
            <v>542</v>
          </cell>
          <cell r="B555" t="str">
            <v>GRAPA INDUSTRIAL</v>
          </cell>
          <cell r="C555" t="str">
            <v>LB</v>
          </cell>
          <cell r="D555">
            <v>5028</v>
          </cell>
        </row>
        <row r="556">
          <cell r="A556">
            <v>543</v>
          </cell>
          <cell r="B556" t="str">
            <v>GRAVA / BALASTO</v>
          </cell>
          <cell r="C556" t="str">
            <v>M3</v>
          </cell>
          <cell r="D556">
            <v>65000</v>
          </cell>
        </row>
        <row r="557">
          <cell r="A557">
            <v>544</v>
          </cell>
          <cell r="B557" t="str">
            <v>GRAVILLA DE 1"-3/4" EN MUNICIPIO</v>
          </cell>
          <cell r="C557" t="str">
            <v>M3</v>
          </cell>
          <cell r="D557">
            <v>57279</v>
          </cell>
        </row>
        <row r="558">
          <cell r="A558">
            <v>545</v>
          </cell>
          <cell r="B558" t="str">
            <v>GRAVILLA DE 1/2" EN MUNICIPIO</v>
          </cell>
          <cell r="C558" t="str">
            <v>M3</v>
          </cell>
          <cell r="D558">
            <v>60557</v>
          </cell>
        </row>
        <row r="559">
          <cell r="A559">
            <v>546</v>
          </cell>
          <cell r="B559" t="str">
            <v>GRAVILLA DE RÍO EN MUNICIPIO</v>
          </cell>
          <cell r="C559" t="str">
            <v>M3</v>
          </cell>
          <cell r="D559">
            <v>60557</v>
          </cell>
        </row>
        <row r="560">
          <cell r="A560">
            <v>547</v>
          </cell>
          <cell r="B560" t="str">
            <v>GRAVILLA LAVADA COLOR BEIGE GRANO NO. 2</v>
          </cell>
          <cell r="C560" t="str">
            <v>KG</v>
          </cell>
          <cell r="D560">
            <v>477</v>
          </cell>
        </row>
        <row r="561">
          <cell r="A561">
            <v>548</v>
          </cell>
          <cell r="B561" t="str">
            <v>GRAVILLA, PERIMETRAL 0,15MTS (15CM DE ALTURA)</v>
          </cell>
          <cell r="C561" t="str">
            <v>M2</v>
          </cell>
          <cell r="D561">
            <v>11700</v>
          </cell>
        </row>
        <row r="562">
          <cell r="A562">
            <v>549</v>
          </cell>
          <cell r="B562" t="str">
            <v>GRIFERIA DE EMPOTRAR PARA LAVAMANOS( INLUYE GRIFERIA DE PUSH)</v>
          </cell>
          <cell r="C562" t="str">
            <v>UN</v>
          </cell>
          <cell r="D562">
            <v>170961</v>
          </cell>
        </row>
        <row r="563">
          <cell r="A563">
            <v>550</v>
          </cell>
          <cell r="B563" t="str">
            <v>GRIFERÍA LAVAPLATOS PISCIS 8" O SIMILAR</v>
          </cell>
          <cell r="C563" t="str">
            <v>UN</v>
          </cell>
          <cell r="D563">
            <v>29276</v>
          </cell>
        </row>
        <row r="564">
          <cell r="A564">
            <v>551</v>
          </cell>
          <cell r="B564" t="str">
            <v>GRÚA EXTENSIÓN PARA POSTES</v>
          </cell>
          <cell r="C564" t="str">
            <v>H</v>
          </cell>
          <cell r="D564">
            <v>62500</v>
          </cell>
        </row>
        <row r="565">
          <cell r="A565">
            <v>552</v>
          </cell>
          <cell r="B565" t="str">
            <v>GRÚA PH 20 TON</v>
          </cell>
          <cell r="C565" t="str">
            <v>D</v>
          </cell>
          <cell r="D565">
            <v>960000</v>
          </cell>
        </row>
        <row r="566">
          <cell r="A566">
            <v>553</v>
          </cell>
          <cell r="B566" t="str">
            <v>GUADAÑADORA</v>
          </cell>
          <cell r="C566" t="str">
            <v>H</v>
          </cell>
          <cell r="D566">
            <v>4300</v>
          </cell>
        </row>
        <row r="567">
          <cell r="A567">
            <v>554</v>
          </cell>
          <cell r="B567" t="str">
            <v>GUADUA 6M</v>
          </cell>
          <cell r="C567" t="str">
            <v>BT</v>
          </cell>
          <cell r="D567">
            <v>4851</v>
          </cell>
        </row>
        <row r="568">
          <cell r="A568">
            <v>555</v>
          </cell>
          <cell r="B568" t="str">
            <v>GUARDAESCOBA BALDOSIN</v>
          </cell>
          <cell r="C568" t="str">
            <v>UN</v>
          </cell>
          <cell r="D568">
            <v>3300</v>
          </cell>
        </row>
        <row r="569">
          <cell r="A569">
            <v>556</v>
          </cell>
          <cell r="B569" t="str">
            <v>GUARDAESCOBA EN PORCELANATO</v>
          </cell>
          <cell r="C569" t="str">
            <v>ML</v>
          </cell>
          <cell r="D569">
            <v>5809</v>
          </cell>
        </row>
        <row r="570">
          <cell r="A570">
            <v>557</v>
          </cell>
          <cell r="B570" t="str">
            <v>GUARDAESCOBA CEDRO BLANCO 8 CM</v>
          </cell>
          <cell r="C570" t="str">
            <v>ML</v>
          </cell>
          <cell r="D570">
            <v>2689</v>
          </cell>
        </row>
        <row r="571">
          <cell r="A571">
            <v>558</v>
          </cell>
          <cell r="B571" t="str">
            <v>GUARDAESCOBA EN SAPAN 8 CM</v>
          </cell>
          <cell r="C571" t="str">
            <v>ML</v>
          </cell>
          <cell r="D571">
            <v>6428</v>
          </cell>
        </row>
        <row r="572">
          <cell r="A572">
            <v>559</v>
          </cell>
          <cell r="B572" t="str">
            <v>GUARDAESCOBA PARA PISO VINILICO</v>
          </cell>
          <cell r="C572" t="str">
            <v>ML</v>
          </cell>
          <cell r="D572">
            <v>8780</v>
          </cell>
        </row>
        <row r="573">
          <cell r="A573">
            <v>560</v>
          </cell>
          <cell r="B573" t="str">
            <v>GUARDAESCOBA PINO CARIBE 7 CM</v>
          </cell>
          <cell r="C573" t="str">
            <v>ML</v>
          </cell>
          <cell r="D573">
            <v>2292</v>
          </cell>
        </row>
        <row r="574">
          <cell r="A574">
            <v>561</v>
          </cell>
          <cell r="B574" t="str">
            <v>GUARDAESCOBA PVC CARAMELO 8 CM</v>
          </cell>
          <cell r="C574" t="str">
            <v>ML</v>
          </cell>
          <cell r="D574">
            <v>7208</v>
          </cell>
        </row>
        <row r="575">
          <cell r="A575">
            <v>562</v>
          </cell>
          <cell r="B575" t="str">
            <v>GUARDAESCOBA PVC CEDRO 8 CM</v>
          </cell>
          <cell r="C575" t="str">
            <v>ML</v>
          </cell>
          <cell r="D575">
            <v>7521</v>
          </cell>
        </row>
        <row r="576">
          <cell r="A576">
            <v>563</v>
          </cell>
          <cell r="B576" t="str">
            <v>GUÍAS VERTICALES EN LÁMINA COLL ROLL CAL. 12 CON ACABADO EN COLOR ALUMINIO</v>
          </cell>
          <cell r="C576" t="str">
            <v>ML</v>
          </cell>
          <cell r="D576">
            <v>18300</v>
          </cell>
        </row>
        <row r="577">
          <cell r="A577">
            <v>564</v>
          </cell>
          <cell r="B577" t="str">
            <v>HIDRANTE EXTREMO BRIDA D=4" TIPO POSTE</v>
          </cell>
          <cell r="C577" t="str">
            <v>UN</v>
          </cell>
          <cell r="D577">
            <v>2158410</v>
          </cell>
        </row>
        <row r="578">
          <cell r="A578">
            <v>565</v>
          </cell>
          <cell r="B578" t="str">
            <v>HIDRANTE EXTREMO BRIDA D=4" TIPO TRÁFICO</v>
          </cell>
          <cell r="C578" t="str">
            <v>UN</v>
          </cell>
          <cell r="D578">
            <v>2553513</v>
          </cell>
        </row>
        <row r="579">
          <cell r="A579">
            <v>566</v>
          </cell>
          <cell r="B579" t="str">
            <v>HIERRO CUADRADO 1/2" X 6M</v>
          </cell>
          <cell r="C579" t="str">
            <v>UN</v>
          </cell>
          <cell r="D579">
            <v>17457</v>
          </cell>
        </row>
        <row r="580">
          <cell r="A580">
            <v>567</v>
          </cell>
          <cell r="B580" t="str">
            <v>HIDROSELLO NOVAFORT 110 MM S8</v>
          </cell>
          <cell r="C580" t="str">
            <v>UN</v>
          </cell>
          <cell r="D580">
            <v>1776</v>
          </cell>
        </row>
        <row r="581">
          <cell r="A581">
            <v>568</v>
          </cell>
          <cell r="B581" t="str">
            <v>HIDROSELLO NOVAFORT 160 MM S8 Y S4</v>
          </cell>
          <cell r="C581" t="str">
            <v>UN</v>
          </cell>
          <cell r="D581">
            <v>2884</v>
          </cell>
        </row>
        <row r="582">
          <cell r="A582">
            <v>569</v>
          </cell>
          <cell r="B582" t="str">
            <v>HIDROSELLO NOVAFORT 200 MM S8 Y S4</v>
          </cell>
          <cell r="C582" t="str">
            <v>UN</v>
          </cell>
          <cell r="D582">
            <v>5212</v>
          </cell>
        </row>
        <row r="583">
          <cell r="A583">
            <v>570</v>
          </cell>
          <cell r="B583" t="str">
            <v>HIDROSELLO NOVAFORT 250 MM S8</v>
          </cell>
          <cell r="C583" t="str">
            <v>UN</v>
          </cell>
          <cell r="D583">
            <v>9105</v>
          </cell>
        </row>
        <row r="584">
          <cell r="A584">
            <v>571</v>
          </cell>
          <cell r="B584" t="str">
            <v>HIDROSELLO NOVAFORT 250 MM S4</v>
          </cell>
          <cell r="C584" t="str">
            <v>UN</v>
          </cell>
          <cell r="D584">
            <v>9462</v>
          </cell>
        </row>
        <row r="585">
          <cell r="A585">
            <v>572</v>
          </cell>
          <cell r="B585" t="str">
            <v>HIDROSELLO NOVAFORT 315 MM S8 Y S4</v>
          </cell>
          <cell r="C585" t="str">
            <v>UN</v>
          </cell>
          <cell r="D585">
            <v>19096</v>
          </cell>
        </row>
        <row r="586">
          <cell r="A586">
            <v>573</v>
          </cell>
          <cell r="B586" t="str">
            <v>HIDROSELLO NOVAFORT 355 MM S8 Y S4</v>
          </cell>
          <cell r="C586" t="str">
            <v>UN</v>
          </cell>
          <cell r="D586">
            <v>20047</v>
          </cell>
        </row>
        <row r="587">
          <cell r="A587">
            <v>574</v>
          </cell>
          <cell r="B587" t="str">
            <v>HIDROSELLO NOVAFORT 400 MM S8</v>
          </cell>
          <cell r="C587" t="str">
            <v>UN</v>
          </cell>
          <cell r="D587">
            <v>38889</v>
          </cell>
        </row>
        <row r="588">
          <cell r="A588">
            <v>575</v>
          </cell>
          <cell r="B588" t="str">
            <v>HIDROSELLO NOVAFORT 400 MM S4</v>
          </cell>
          <cell r="C588" t="str">
            <v>UN</v>
          </cell>
          <cell r="D588">
            <v>38889</v>
          </cell>
        </row>
        <row r="589">
          <cell r="A589">
            <v>576</v>
          </cell>
          <cell r="B589" t="str">
            <v>HIDROSELLO NOVAFORT 450 MM S8</v>
          </cell>
          <cell r="C589" t="str">
            <v>UN</v>
          </cell>
          <cell r="D589">
            <v>56212</v>
          </cell>
        </row>
        <row r="590">
          <cell r="A590">
            <v>577</v>
          </cell>
          <cell r="B590" t="str">
            <v>HIDROSELLO NOVAFORT 500 MM S8</v>
          </cell>
          <cell r="C590" t="str">
            <v>UN</v>
          </cell>
          <cell r="D590">
            <v>63239</v>
          </cell>
        </row>
        <row r="591">
          <cell r="A591">
            <v>578</v>
          </cell>
          <cell r="B591" t="str">
            <v>HIDROSELLO NOVAFORT 24" S4</v>
          </cell>
          <cell r="C591" t="str">
            <v>UN</v>
          </cell>
          <cell r="D591">
            <v>70747</v>
          </cell>
        </row>
        <row r="592">
          <cell r="A592">
            <v>579</v>
          </cell>
          <cell r="B592" t="str">
            <v>HIDROSELLO NOVAFORT 27" S4</v>
          </cell>
          <cell r="C592" t="str">
            <v>UN</v>
          </cell>
          <cell r="D592">
            <v>106009</v>
          </cell>
        </row>
        <row r="593">
          <cell r="A593">
            <v>580</v>
          </cell>
          <cell r="B593" t="str">
            <v>HIDROSELLO NOVAFORT 30" S4</v>
          </cell>
          <cell r="C593" t="str">
            <v>UN</v>
          </cell>
          <cell r="D593">
            <v>127284</v>
          </cell>
        </row>
        <row r="594">
          <cell r="A594">
            <v>581</v>
          </cell>
          <cell r="B594" t="str">
            <v>HILASA</v>
          </cell>
          <cell r="C594" t="str">
            <v>KG</v>
          </cell>
          <cell r="D594">
            <v>4200</v>
          </cell>
        </row>
        <row r="595">
          <cell r="A595">
            <v>582</v>
          </cell>
          <cell r="B595" t="str">
            <v>HILO 100% POLIÉSTER PARA COSTURA GEOTEXTIL</v>
          </cell>
          <cell r="C595" t="str">
            <v>ML</v>
          </cell>
          <cell r="D595">
            <v>11</v>
          </cell>
        </row>
        <row r="596">
          <cell r="A596">
            <v>583</v>
          </cell>
          <cell r="B596" t="str">
            <v>HILO ROJO</v>
          </cell>
          <cell r="C596" t="str">
            <v>ML</v>
          </cell>
          <cell r="D596">
            <v>115</v>
          </cell>
        </row>
        <row r="597">
          <cell r="A597">
            <v>584</v>
          </cell>
          <cell r="B597" t="str">
            <v>HOJA DE PUERTA COLD ROLED CAL 18 (0.60-1.0X2.2)</v>
          </cell>
          <cell r="C597" t="str">
            <v>UN</v>
          </cell>
          <cell r="D597">
            <v>181500</v>
          </cell>
        </row>
        <row r="598">
          <cell r="A598">
            <v>585</v>
          </cell>
          <cell r="B598" t="str">
            <v>HOJA DE PUERTA COLD ROLED CAL 18 (1.5-2.0X2.2)</v>
          </cell>
          <cell r="C598" t="str">
            <v>UN</v>
          </cell>
          <cell r="D598">
            <v>363000</v>
          </cell>
        </row>
        <row r="599">
          <cell r="A599">
            <v>586</v>
          </cell>
          <cell r="B599" t="str">
            <v>HOJA PUERTA CORREDERA 1.0X2.20 EN TUBULAR METALICO Y LÁMINA MICROPERFORADA CAL 18. INCLUYE RUEDAS</v>
          </cell>
          <cell r="C599" t="str">
            <v>UN</v>
          </cell>
          <cell r="D599">
            <v>220000</v>
          </cell>
        </row>
        <row r="600">
          <cell r="A600">
            <v>587</v>
          </cell>
          <cell r="B600" t="str">
            <v>HOJA PUERTA ENTABLERADA MADECOR (0.76-1.0)</v>
          </cell>
          <cell r="C600" t="str">
            <v>UN</v>
          </cell>
          <cell r="D600">
            <v>308264</v>
          </cell>
        </row>
        <row r="601">
          <cell r="A601">
            <v>588</v>
          </cell>
          <cell r="B601" t="str">
            <v>HOJA PUERTA ENTABLERADA TABLEX  (0.76-1.0)</v>
          </cell>
          <cell r="C601" t="str">
            <v>UN</v>
          </cell>
          <cell r="D601">
            <v>115725</v>
          </cell>
        </row>
        <row r="602">
          <cell r="A602">
            <v>589</v>
          </cell>
          <cell r="B602" t="str">
            <v>HOJA PUERTA ENTAMBORADA TRIPLEX TABLEX</v>
          </cell>
          <cell r="C602" t="str">
            <v>UN</v>
          </cell>
          <cell r="D602">
            <v>106749</v>
          </cell>
        </row>
        <row r="603">
          <cell r="A603">
            <v>590</v>
          </cell>
          <cell r="B603" t="str">
            <v>HOJA PUERTA LAMINA MICROPERFORADA</v>
          </cell>
          <cell r="C603" t="str">
            <v>UN</v>
          </cell>
          <cell r="D603">
            <v>125000</v>
          </cell>
        </row>
        <row r="604">
          <cell r="A604">
            <v>591</v>
          </cell>
          <cell r="B604" t="str">
            <v>HOJA PUERTA LAMINA MICROPERFORADA (1.5X2.2)</v>
          </cell>
          <cell r="C604" t="str">
            <v>UN</v>
          </cell>
          <cell r="D604">
            <v>185000</v>
          </cell>
        </row>
        <row r="605">
          <cell r="A605">
            <v>592</v>
          </cell>
          <cell r="B605" t="str">
            <v>HP643 MESA DE JUNTAS DE 2.20X1.20 CON SUPERFICIE EN MELAMINA. ESTRUCTURA DE PATAS CUADRADAS EN MELAMINA.</v>
          </cell>
          <cell r="C605" t="str">
            <v>UN</v>
          </cell>
          <cell r="D605">
            <v>2973204</v>
          </cell>
        </row>
        <row r="606">
          <cell r="A606">
            <v>593</v>
          </cell>
          <cell r="B606" t="str">
            <v>IDENTIFICATIVA PARQUEADERO, 1.8X0.4 m. POSTE 2.5 m</v>
          </cell>
          <cell r="C606" t="str">
            <v>UN</v>
          </cell>
          <cell r="D606">
            <v>800121</v>
          </cell>
        </row>
        <row r="607">
          <cell r="A607">
            <v>594</v>
          </cell>
          <cell r="B607" t="str">
            <v>IDENTIFICATIVA PUERTAS ABORDAJE, 0.6X0.8X0.08 m</v>
          </cell>
          <cell r="C607" t="str">
            <v>UN</v>
          </cell>
          <cell r="D607">
            <v>1125374</v>
          </cell>
        </row>
        <row r="608">
          <cell r="A608">
            <v>595</v>
          </cell>
          <cell r="B608" t="str">
            <v xml:space="preserve">IDENTIFICATIVA TAXIS, 1.2x0.4 m. POSTE 2.5 m </v>
          </cell>
          <cell r="C608" t="str">
            <v>UN</v>
          </cell>
          <cell r="D608">
            <v>404345</v>
          </cell>
        </row>
        <row r="609">
          <cell r="A609">
            <v>596</v>
          </cell>
          <cell r="B609" t="str">
            <v>IDENTIFICATIVAS AREAS RESTRINGIDAS, 0.4X0.15</v>
          </cell>
          <cell r="C609" t="str">
            <v>UN</v>
          </cell>
          <cell r="D609">
            <v>63161</v>
          </cell>
        </row>
        <row r="610">
          <cell r="A610">
            <v>597</v>
          </cell>
          <cell r="B610" t="str">
            <v>IDENTIFICATIVAS OFICINAS, 0.4X0.15</v>
          </cell>
          <cell r="C610" t="str">
            <v>UN</v>
          </cell>
          <cell r="D610">
            <v>63161</v>
          </cell>
        </row>
        <row r="611">
          <cell r="A611">
            <v>598</v>
          </cell>
          <cell r="B611" t="str">
            <v>IDENTIFICATIVAS SALIDAS DE EME, 0.4X0.15</v>
          </cell>
          <cell r="C611" t="str">
            <v>UN</v>
          </cell>
          <cell r="D611">
            <v>63161</v>
          </cell>
        </row>
        <row r="612">
          <cell r="A612">
            <v>599</v>
          </cell>
          <cell r="B612" t="str">
            <v>IGAS GRIS</v>
          </cell>
          <cell r="C612" t="str">
            <v>KG</v>
          </cell>
          <cell r="D612">
            <v>10786</v>
          </cell>
        </row>
        <row r="613">
          <cell r="A613">
            <v>600</v>
          </cell>
          <cell r="B613" t="str">
            <v>INDUGEL PLUS AP</v>
          </cell>
          <cell r="C613" t="str">
            <v>KG</v>
          </cell>
          <cell r="D613">
            <v>10724</v>
          </cell>
        </row>
        <row r="614">
          <cell r="A614">
            <v>601</v>
          </cell>
          <cell r="B614" t="str">
            <v>INICIADOR (PENTOFLEX)</v>
          </cell>
          <cell r="C614" t="str">
            <v>UN</v>
          </cell>
          <cell r="D614">
            <v>14768</v>
          </cell>
        </row>
        <row r="615">
          <cell r="A615">
            <v>602</v>
          </cell>
          <cell r="B615" t="str">
            <v>INST. ELECTRICAS</v>
          </cell>
          <cell r="C615" t="str">
            <v>GL</v>
          </cell>
          <cell r="D615">
            <v>1000000</v>
          </cell>
        </row>
        <row r="616">
          <cell r="A616">
            <v>603</v>
          </cell>
          <cell r="B616" t="str">
            <v>INST. HIDRO-SANITARIAS</v>
          </cell>
          <cell r="C616" t="str">
            <v>GL</v>
          </cell>
          <cell r="D616">
            <v>1000000</v>
          </cell>
        </row>
        <row r="617">
          <cell r="A617">
            <v>604</v>
          </cell>
          <cell r="B617" t="str">
            <v>INTERRUPTOR CONMUTABLE DOBLE</v>
          </cell>
          <cell r="C617" t="str">
            <v>UN</v>
          </cell>
          <cell r="D617">
            <v>7026</v>
          </cell>
        </row>
        <row r="618">
          <cell r="A618">
            <v>605</v>
          </cell>
          <cell r="B618" t="str">
            <v>INTERRUPTOR DOBLE</v>
          </cell>
          <cell r="C618" t="str">
            <v>UN</v>
          </cell>
          <cell r="D618">
            <v>4917</v>
          </cell>
        </row>
        <row r="619">
          <cell r="A619">
            <v>606</v>
          </cell>
          <cell r="B619" t="str">
            <v>IRRIGADOR DE ASFÁLTO</v>
          </cell>
          <cell r="C619" t="str">
            <v>H</v>
          </cell>
          <cell r="D619">
            <v>72750</v>
          </cell>
        </row>
        <row r="620">
          <cell r="A620">
            <v>607</v>
          </cell>
          <cell r="B620" t="str">
            <v>JUEGO BOQUILLAS 1 1/2"</v>
          </cell>
          <cell r="C620" t="str">
            <v>UN</v>
          </cell>
          <cell r="D620">
            <v>1364</v>
          </cell>
        </row>
        <row r="621">
          <cell r="A621">
            <v>608</v>
          </cell>
          <cell r="B621" t="str">
            <v>JUEGO BOQUILLAS 1"</v>
          </cell>
          <cell r="C621" t="str">
            <v>UN</v>
          </cell>
          <cell r="D621">
            <v>1314</v>
          </cell>
        </row>
        <row r="622">
          <cell r="A622">
            <v>609</v>
          </cell>
          <cell r="B622" t="str">
            <v>JUEGO INCRUSTACIONES 3 PIEZAS EN PORCELANA</v>
          </cell>
          <cell r="C622" t="str">
            <v>UN</v>
          </cell>
          <cell r="D622">
            <v>24900</v>
          </cell>
        </row>
        <row r="623">
          <cell r="A623">
            <v>610</v>
          </cell>
          <cell r="B623" t="str">
            <v>KIT ADAPTADOR LC PARA BANDEJA</v>
          </cell>
          <cell r="C623" t="str">
            <v>UN</v>
          </cell>
          <cell r="D623">
            <v>153586</v>
          </cell>
        </row>
        <row r="624">
          <cell r="A624">
            <v>611</v>
          </cell>
          <cell r="B624" t="str">
            <v>KIT DE GRAPAS, TORNILLOS DE FIJACIÓN, TAPA JUNTA, GOTEROS Y DEMÁS ELEMENTOS DE INSTALACIÓN</v>
          </cell>
          <cell r="C624" t="str">
            <v>UN</v>
          </cell>
          <cell r="D624">
            <v>1972</v>
          </cell>
        </row>
        <row r="625">
          <cell r="A625">
            <v>612</v>
          </cell>
          <cell r="B625" t="str">
            <v>LADRILLO DE OBRA</v>
          </cell>
          <cell r="C625" t="str">
            <v>UN</v>
          </cell>
          <cell r="D625">
            <v>450</v>
          </cell>
        </row>
        <row r="626">
          <cell r="A626">
            <v>613</v>
          </cell>
          <cell r="B626" t="str">
            <v xml:space="preserve">LADRILLO MULTIPERFORADO </v>
          </cell>
          <cell r="C626" t="str">
            <v>UN</v>
          </cell>
          <cell r="D626">
            <v>750</v>
          </cell>
        </row>
        <row r="627">
          <cell r="A627">
            <v>614</v>
          </cell>
          <cell r="B627" t="str">
            <v>LADRILLO PORTANTE PRENSADO</v>
          </cell>
          <cell r="C627" t="str">
            <v>UN</v>
          </cell>
          <cell r="D627">
            <v>970</v>
          </cell>
        </row>
        <row r="628">
          <cell r="A628">
            <v>615</v>
          </cell>
          <cell r="B628" t="str">
            <v>LADRILLO PRENSADO MACIZO</v>
          </cell>
          <cell r="C628" t="str">
            <v>UN</v>
          </cell>
          <cell r="D628">
            <v>573</v>
          </cell>
        </row>
        <row r="629">
          <cell r="A629">
            <v>616</v>
          </cell>
          <cell r="B629" t="str">
            <v>LADRILLO REJILLA</v>
          </cell>
          <cell r="C629" t="str">
            <v>UN</v>
          </cell>
          <cell r="D629">
            <v>538</v>
          </cell>
        </row>
        <row r="630">
          <cell r="A630">
            <v>617</v>
          </cell>
          <cell r="B630" t="str">
            <v>LADRILLO TOLETE COMÚN</v>
          </cell>
          <cell r="C630" t="str">
            <v>UN</v>
          </cell>
          <cell r="D630">
            <v>352</v>
          </cell>
        </row>
        <row r="631">
          <cell r="A631">
            <v>618</v>
          </cell>
          <cell r="B631" t="str">
            <v>LADRILLO TOLETE RECOCIDO</v>
          </cell>
          <cell r="C631" t="str">
            <v>UN</v>
          </cell>
          <cell r="D631">
            <v>402</v>
          </cell>
        </row>
        <row r="632">
          <cell r="A632">
            <v>619</v>
          </cell>
          <cell r="B632" t="str">
            <v>LÁMINA  COLD ROLLED CAL 16 1.22X2.44</v>
          </cell>
          <cell r="C632" t="str">
            <v>UN</v>
          </cell>
          <cell r="D632">
            <v>69132</v>
          </cell>
        </row>
        <row r="633">
          <cell r="A633">
            <v>620</v>
          </cell>
          <cell r="B633" t="str">
            <v>LÁMINA ACERO CORTEN</v>
          </cell>
          <cell r="C633" t="str">
            <v>M2</v>
          </cell>
          <cell r="D633">
            <v>354380</v>
          </cell>
        </row>
        <row r="634">
          <cell r="A634">
            <v>621</v>
          </cell>
          <cell r="B634" t="str">
            <v>LÁMINA COLD ROLLED CAL. 18 1.0 X 2.0</v>
          </cell>
          <cell r="C634" t="str">
            <v>UN</v>
          </cell>
          <cell r="D634">
            <v>54275</v>
          </cell>
        </row>
        <row r="635">
          <cell r="A635">
            <v>622</v>
          </cell>
          <cell r="B635" t="str">
            <v>LÁMINA CR</v>
          </cell>
          <cell r="C635" t="str">
            <v>KG</v>
          </cell>
          <cell r="D635">
            <v>1901</v>
          </cell>
        </row>
        <row r="636">
          <cell r="A636">
            <v>623</v>
          </cell>
          <cell r="B636" t="str">
            <v>LAMINA DE ALFAJOR E=3MM 1X2 M</v>
          </cell>
          <cell r="C636" t="str">
            <v>UN</v>
          </cell>
          <cell r="D636">
            <v>196418</v>
          </cell>
        </row>
        <row r="637">
          <cell r="A637">
            <v>624</v>
          </cell>
          <cell r="B637" t="str">
            <v>LÁMINA DRYWALL 1/2"</v>
          </cell>
          <cell r="C637" t="str">
            <v>UN</v>
          </cell>
          <cell r="D637">
            <v>18287</v>
          </cell>
        </row>
        <row r="638">
          <cell r="A638">
            <v>625</v>
          </cell>
          <cell r="B638" t="str">
            <v>LÁMINA DRYWALL RH 1/2" 1.22X2.44</v>
          </cell>
          <cell r="C638" t="str">
            <v>UN</v>
          </cell>
          <cell r="D638">
            <v>25699</v>
          </cell>
        </row>
        <row r="639">
          <cell r="A639">
            <v>626</v>
          </cell>
          <cell r="B639" t="str">
            <v>LÁMINA GALVANIZADA CAL.22 1.20 X 2.40</v>
          </cell>
          <cell r="C639" t="str">
            <v>UN</v>
          </cell>
          <cell r="D639">
            <v>47716</v>
          </cell>
        </row>
        <row r="640">
          <cell r="A640">
            <v>627</v>
          </cell>
          <cell r="B640" t="str">
            <v xml:space="preserve">LAMINA GALVANIZADA CAL.24 </v>
          </cell>
          <cell r="C640" t="str">
            <v>M2</v>
          </cell>
          <cell r="D640">
            <v>12455</v>
          </cell>
        </row>
        <row r="641">
          <cell r="A641">
            <v>628</v>
          </cell>
          <cell r="B641" t="str">
            <v xml:space="preserve">LÁMINA HR </v>
          </cell>
          <cell r="C641" t="str">
            <v>KG</v>
          </cell>
          <cell r="D641">
            <v>2345</v>
          </cell>
        </row>
        <row r="642">
          <cell r="A642">
            <v>629</v>
          </cell>
          <cell r="B642" t="str">
            <v>LÁMINA ICOPOR 1 CM</v>
          </cell>
          <cell r="C642" t="str">
            <v>UN</v>
          </cell>
          <cell r="D642">
            <v>2048</v>
          </cell>
        </row>
        <row r="643">
          <cell r="A643">
            <v>630</v>
          </cell>
          <cell r="B643" t="str">
            <v>LÁMINA METÁLICA DE 3/16" O 25MM</v>
          </cell>
          <cell r="C643" t="str">
            <v>M2</v>
          </cell>
          <cell r="D643">
            <v>2509</v>
          </cell>
        </row>
        <row r="644">
          <cell r="A644">
            <v>631</v>
          </cell>
          <cell r="B644" t="str">
            <v>LÁMINA MICROPERFORADA 3MM</v>
          </cell>
          <cell r="C644" t="str">
            <v>M2</v>
          </cell>
          <cell r="D644">
            <v>64380</v>
          </cell>
        </row>
        <row r="645">
          <cell r="A645">
            <v>632</v>
          </cell>
          <cell r="B645" t="str">
            <v>LAMINA MICROPERFORADA 3MM CAL.18 GALVANIZADA</v>
          </cell>
          <cell r="C645" t="str">
            <v>M2</v>
          </cell>
          <cell r="D645">
            <v>61576</v>
          </cell>
        </row>
        <row r="646">
          <cell r="A646">
            <v>633</v>
          </cell>
          <cell r="B646" t="str">
            <v>LÁMINA MICROPERFORADA 6MM</v>
          </cell>
          <cell r="C646" t="str">
            <v>M2</v>
          </cell>
          <cell r="D646">
            <v>64380</v>
          </cell>
        </row>
        <row r="647">
          <cell r="A647">
            <v>634</v>
          </cell>
          <cell r="B647" t="str">
            <v>LÁMINA POLICARBONATO  ALVEOLAR  DE 10 MM</v>
          </cell>
          <cell r="C647" t="str">
            <v>M2</v>
          </cell>
          <cell r="D647">
            <v>122540</v>
          </cell>
        </row>
        <row r="648">
          <cell r="A648">
            <v>635</v>
          </cell>
          <cell r="B648" t="str">
            <v>LÁMINA POLICARBONATO TRANSPARENTE ALVEOLAR DE 8 MM</v>
          </cell>
          <cell r="C648" t="str">
            <v>M2</v>
          </cell>
          <cell r="D648">
            <v>68601</v>
          </cell>
        </row>
        <row r="649">
          <cell r="A649">
            <v>636</v>
          </cell>
          <cell r="B649" t="str">
            <v>LÁMINA SIKA DRENAJE 32T</v>
          </cell>
          <cell r="C649" t="str">
            <v>M2</v>
          </cell>
          <cell r="D649">
            <v>15080</v>
          </cell>
        </row>
        <row r="650">
          <cell r="A650">
            <v>637</v>
          </cell>
          <cell r="B650" t="str">
            <v>LÁMINA SUPERBOARD 8MM</v>
          </cell>
          <cell r="C650" t="str">
            <v>M2</v>
          </cell>
          <cell r="D650">
            <v>11834</v>
          </cell>
        </row>
        <row r="651">
          <cell r="A651">
            <v>638</v>
          </cell>
          <cell r="B651" t="str">
            <v>LÁMINA SUPER T 19MM</v>
          </cell>
          <cell r="C651" t="str">
            <v>M2</v>
          </cell>
          <cell r="D651">
            <v>26850</v>
          </cell>
        </row>
        <row r="652">
          <cell r="A652">
            <v>639</v>
          </cell>
          <cell r="B652" t="str">
            <v>LÁMPARA 2 X 32</v>
          </cell>
          <cell r="C652" t="str">
            <v>UN</v>
          </cell>
          <cell r="D652">
            <v>37517</v>
          </cell>
        </row>
        <row r="653">
          <cell r="A653">
            <v>640</v>
          </cell>
          <cell r="B653" t="str">
            <v>LÁMPARA 2 X 48</v>
          </cell>
          <cell r="C653" t="str">
            <v>UN</v>
          </cell>
          <cell r="D653">
            <v>56276</v>
          </cell>
        </row>
        <row r="654">
          <cell r="A654">
            <v>641</v>
          </cell>
          <cell r="B654" t="str">
            <v>LÁMPARA TIPO TORTUGA 60V</v>
          </cell>
          <cell r="C654" t="str">
            <v>UN</v>
          </cell>
          <cell r="D654">
            <v>9905</v>
          </cell>
        </row>
        <row r="655">
          <cell r="A655">
            <v>642</v>
          </cell>
          <cell r="B655" t="str">
            <v xml:space="preserve">LAVAMANOS DE COLGAR INCLUYE GRIFERÍA </v>
          </cell>
          <cell r="C655" t="str">
            <v>UN</v>
          </cell>
          <cell r="D655">
            <v>127240</v>
          </cell>
        </row>
        <row r="656">
          <cell r="A656">
            <v>643</v>
          </cell>
          <cell r="B656" t="str">
            <v>LAVAMANOS DE EMPOTRAR INCLUYE GRIFERÍA</v>
          </cell>
          <cell r="C656" t="str">
            <v>UN</v>
          </cell>
          <cell r="D656">
            <v>156176</v>
          </cell>
        </row>
        <row r="657">
          <cell r="A657">
            <v>644</v>
          </cell>
          <cell r="B657" t="str">
            <v>LAVAMANOS PEDESTAL INCLUYE GRIFERÍA</v>
          </cell>
          <cell r="C657" t="str">
            <v>UN</v>
          </cell>
          <cell r="D657">
            <v>138813</v>
          </cell>
        </row>
        <row r="658">
          <cell r="A658">
            <v>645</v>
          </cell>
          <cell r="B658" t="str">
            <v>LAVAPLATOS ACERO 60 X 40 CM</v>
          </cell>
          <cell r="C658" t="str">
            <v>UN</v>
          </cell>
          <cell r="D658">
            <v>115279</v>
          </cell>
        </row>
        <row r="659">
          <cell r="A659">
            <v>646</v>
          </cell>
          <cell r="B659" t="str">
            <v>LECHADA</v>
          </cell>
          <cell r="C659" t="str">
            <v>KG</v>
          </cell>
          <cell r="D659">
            <v>900</v>
          </cell>
        </row>
        <row r="660">
          <cell r="A660">
            <v>647</v>
          </cell>
          <cell r="B660" t="str">
            <v>LECHADA PARA DUCTOS</v>
          </cell>
          <cell r="C660" t="str">
            <v>LT</v>
          </cell>
          <cell r="D660">
            <v>748</v>
          </cell>
        </row>
        <row r="661">
          <cell r="A661">
            <v>648</v>
          </cell>
          <cell r="B661" t="str">
            <v>LECHADA PISOS COLOR HABANO</v>
          </cell>
          <cell r="C661" t="str">
            <v>M2</v>
          </cell>
          <cell r="D661">
            <v>2552</v>
          </cell>
        </row>
        <row r="662">
          <cell r="A662">
            <v>649</v>
          </cell>
          <cell r="B662" t="str">
            <v>LIJA DE AGUA 150</v>
          </cell>
          <cell r="C662" t="str">
            <v>UN</v>
          </cell>
          <cell r="D662">
            <v>936</v>
          </cell>
        </row>
        <row r="663">
          <cell r="A663">
            <v>650</v>
          </cell>
          <cell r="B663" t="str">
            <v>LIJA DE AGUA 965 SUPER</v>
          </cell>
          <cell r="C663" t="str">
            <v>UN</v>
          </cell>
          <cell r="D663">
            <v>990</v>
          </cell>
        </row>
        <row r="664">
          <cell r="A664">
            <v>651</v>
          </cell>
          <cell r="B664" t="str">
            <v>LIMAHOYA PARA TEJA THERMOACUSTICA</v>
          </cell>
          <cell r="C664" t="str">
            <v>ML</v>
          </cell>
          <cell r="D664">
            <v>67500</v>
          </cell>
        </row>
        <row r="665">
          <cell r="A665">
            <v>652</v>
          </cell>
          <cell r="B665" t="str">
            <v>LIMPIADOR PVC 1/4</v>
          </cell>
          <cell r="C665" t="str">
            <v>UN</v>
          </cell>
          <cell r="D665">
            <v>15245</v>
          </cell>
        </row>
        <row r="666">
          <cell r="A666">
            <v>653</v>
          </cell>
          <cell r="B666" t="str">
            <v>LINEALES EN ALUZINC LISO  ACABADO PINTURA MADERA</v>
          </cell>
          <cell r="C666" t="str">
            <v>M2</v>
          </cell>
          <cell r="D666">
            <v>104400</v>
          </cell>
        </row>
        <row r="667">
          <cell r="A667">
            <v>654</v>
          </cell>
          <cell r="B667" t="str">
            <v>LÍNEAS DE DEMARCACIÓN CON PINTURA EN FRÍO</v>
          </cell>
          <cell r="C667" t="str">
            <v>ML</v>
          </cell>
          <cell r="D667">
            <v>1448</v>
          </cell>
        </row>
        <row r="668">
          <cell r="A668">
            <v>655</v>
          </cell>
          <cell r="B668" t="str">
            <v xml:space="preserve">LISTON 4*4*300 </v>
          </cell>
          <cell r="C668" t="str">
            <v>ML</v>
          </cell>
          <cell r="D668">
            <v>9000</v>
          </cell>
        </row>
        <row r="669">
          <cell r="A669">
            <v>656</v>
          </cell>
          <cell r="B669" t="str">
            <v>LISTÓN M.H. AMARILLO</v>
          </cell>
          <cell r="C669" t="str">
            <v>M2</v>
          </cell>
          <cell r="D669">
            <v>22235</v>
          </cell>
        </row>
        <row r="670">
          <cell r="A670">
            <v>657</v>
          </cell>
          <cell r="B670" t="str">
            <v>LISTÓN M.H. PINO ROMERÓN</v>
          </cell>
          <cell r="C670" t="str">
            <v>M2</v>
          </cell>
          <cell r="D670">
            <v>39822</v>
          </cell>
        </row>
        <row r="671">
          <cell r="A671">
            <v>658</v>
          </cell>
          <cell r="B671" t="str">
            <v>LISTON MH PINO CIPRES</v>
          </cell>
          <cell r="C671" t="str">
            <v>ML</v>
          </cell>
          <cell r="D671">
            <v>11118</v>
          </cell>
        </row>
        <row r="672">
          <cell r="A672">
            <v>659</v>
          </cell>
          <cell r="B672" t="str">
            <v>LISTÓN ORDINARIO</v>
          </cell>
          <cell r="C672" t="str">
            <v>ML</v>
          </cell>
          <cell r="D672">
            <v>929</v>
          </cell>
        </row>
        <row r="673">
          <cell r="A673">
            <v>660</v>
          </cell>
          <cell r="B673" t="str">
            <v>LLAVE DE INCORPORACION 3/4"</v>
          </cell>
          <cell r="C673" t="str">
            <v>UN</v>
          </cell>
          <cell r="D673">
            <v>49200</v>
          </cell>
        </row>
        <row r="674">
          <cell r="A674">
            <v>661</v>
          </cell>
          <cell r="B674" t="str">
            <v>LLAVE MANGUERA CROMADA</v>
          </cell>
          <cell r="C674" t="str">
            <v>UN</v>
          </cell>
          <cell r="D674">
            <v>6830</v>
          </cell>
        </row>
        <row r="675">
          <cell r="A675">
            <v>662</v>
          </cell>
          <cell r="B675" t="str">
            <v>LLAVE SPANER CROMADA DOS SERVICIOS 2 1/2" Y 1 1/2"</v>
          </cell>
          <cell r="C675" t="str">
            <v>UN</v>
          </cell>
          <cell r="D675">
            <v>20214</v>
          </cell>
        </row>
        <row r="676">
          <cell r="A676">
            <v>663</v>
          </cell>
          <cell r="B676" t="str">
            <v>LONA PLÁSTICA PARA CASETÓN</v>
          </cell>
          <cell r="C676" t="str">
            <v>M2</v>
          </cell>
          <cell r="D676">
            <v>2581</v>
          </cell>
        </row>
        <row r="677">
          <cell r="A677">
            <v>664</v>
          </cell>
          <cell r="B677" t="str">
            <v>LONA VERDE CERRAMIENTO</v>
          </cell>
          <cell r="C677" t="str">
            <v>ML</v>
          </cell>
          <cell r="D677">
            <v>1700</v>
          </cell>
        </row>
        <row r="678">
          <cell r="A678">
            <v>665</v>
          </cell>
          <cell r="B678" t="str">
            <v>LOSETA PREFABRICADA</v>
          </cell>
          <cell r="C678" t="str">
            <v>M2</v>
          </cell>
          <cell r="D678">
            <v>45000</v>
          </cell>
        </row>
        <row r="679">
          <cell r="A679">
            <v>666</v>
          </cell>
          <cell r="B679" t="str">
            <v>LOSETA PREFABRICADA A-40 (600X200X60MM)</v>
          </cell>
          <cell r="C679" t="str">
            <v>M2</v>
          </cell>
          <cell r="D679">
            <v>22286</v>
          </cell>
        </row>
        <row r="680">
          <cell r="A680">
            <v>667</v>
          </cell>
          <cell r="B680" t="str">
            <v>LOSETA PREFABRICADA A-50 (400X400X60MM)</v>
          </cell>
          <cell r="C680" t="str">
            <v>M2</v>
          </cell>
          <cell r="D680">
            <v>0</v>
          </cell>
        </row>
        <row r="681">
          <cell r="A681">
            <v>668</v>
          </cell>
          <cell r="B681" t="str">
            <v>LOSETA PREFABRICADA A-60 (400X200X60MM)</v>
          </cell>
          <cell r="C681" t="str">
            <v>M2</v>
          </cell>
          <cell r="D681">
            <v>44627</v>
          </cell>
        </row>
        <row r="682">
          <cell r="A682">
            <v>669</v>
          </cell>
          <cell r="B682" t="str">
            <v>LOSETA TACTIL GUIA A-55 (40X40X6)</v>
          </cell>
          <cell r="C682" t="str">
            <v>UN</v>
          </cell>
          <cell r="D682">
            <v>7700</v>
          </cell>
        </row>
        <row r="683">
          <cell r="A683">
            <v>670</v>
          </cell>
          <cell r="B683" t="str">
            <v>LOSETA TACTIL GUIA A-56 (40X40X6)</v>
          </cell>
          <cell r="C683" t="str">
            <v>UN</v>
          </cell>
          <cell r="D683">
            <v>7700</v>
          </cell>
        </row>
        <row r="684">
          <cell r="A684">
            <v>671</v>
          </cell>
          <cell r="B684" t="str">
            <v>LUBRICANTE</v>
          </cell>
          <cell r="C684" t="str">
            <v>GR</v>
          </cell>
          <cell r="D684">
            <v>26</v>
          </cell>
        </row>
        <row r="685">
          <cell r="A685">
            <v>672</v>
          </cell>
          <cell r="B685" t="str">
            <v>LUBRICANTE PVC 500 GRAMOS</v>
          </cell>
          <cell r="C685" t="str">
            <v>UN</v>
          </cell>
          <cell r="D685">
            <v>13240</v>
          </cell>
        </row>
        <row r="686">
          <cell r="A686">
            <v>673</v>
          </cell>
          <cell r="B686" t="str">
            <v>LUMINARIA SODIO 150W</v>
          </cell>
          <cell r="C686" t="str">
            <v>UN</v>
          </cell>
          <cell r="D686">
            <v>181926</v>
          </cell>
        </row>
        <row r="687">
          <cell r="A687">
            <v>674</v>
          </cell>
          <cell r="B687" t="str">
            <v>LUMINARIA SODIO 70W</v>
          </cell>
          <cell r="C687" t="str">
            <v>UN</v>
          </cell>
          <cell r="D687">
            <v>149584</v>
          </cell>
        </row>
        <row r="688">
          <cell r="A688">
            <v>675</v>
          </cell>
          <cell r="B688" t="str">
            <v>MADERA</v>
          </cell>
          <cell r="C688" t="str">
            <v>M2</v>
          </cell>
          <cell r="D688">
            <v>257600</v>
          </cell>
        </row>
        <row r="689">
          <cell r="A689">
            <v>676</v>
          </cell>
          <cell r="B689" t="str">
            <v>MADERA ABARCO</v>
          </cell>
          <cell r="C689" t="str">
            <v>UN</v>
          </cell>
          <cell r="D689">
            <v>32500</v>
          </cell>
        </row>
        <row r="690">
          <cell r="A690">
            <v>677</v>
          </cell>
          <cell r="B690" t="str">
            <v>MADERA CEDRO</v>
          </cell>
          <cell r="C690" t="str">
            <v>UN</v>
          </cell>
          <cell r="D690">
            <v>200000</v>
          </cell>
        </row>
        <row r="691">
          <cell r="A691">
            <v>678</v>
          </cell>
          <cell r="B691" t="str">
            <v>MADERA CLOSET</v>
          </cell>
          <cell r="C691" t="str">
            <v>UN</v>
          </cell>
          <cell r="D691">
            <v>52000</v>
          </cell>
        </row>
        <row r="692">
          <cell r="A692">
            <v>679</v>
          </cell>
          <cell r="B692" t="str">
            <v>MADERA TRIPLEX 4MM</v>
          </cell>
          <cell r="C692" t="str">
            <v>UN</v>
          </cell>
          <cell r="D692">
            <v>38398</v>
          </cell>
        </row>
        <row r="693">
          <cell r="A693">
            <v>680</v>
          </cell>
          <cell r="B693" t="str">
            <v>MADERA ROLLIZA D = 0.15M</v>
          </cell>
          <cell r="C693" t="str">
            <v>ML</v>
          </cell>
          <cell r="D693">
            <v>10107</v>
          </cell>
        </row>
        <row r="694">
          <cell r="A694">
            <v>681</v>
          </cell>
          <cell r="B694" t="str">
            <v>MADERA TIRAS ALISTADO .03x.03x2.7m</v>
          </cell>
          <cell r="C694" t="str">
            <v>ML</v>
          </cell>
          <cell r="D694">
            <v>4444</v>
          </cell>
        </row>
        <row r="695">
          <cell r="A695">
            <v>682</v>
          </cell>
          <cell r="B695" t="str">
            <v>MALLA CON VENA 0.50X2.0</v>
          </cell>
          <cell r="C695" t="str">
            <v>UN</v>
          </cell>
          <cell r="D695">
            <v>3366</v>
          </cell>
        </row>
        <row r="696">
          <cell r="A696">
            <v>683</v>
          </cell>
          <cell r="B696" t="str">
            <v>MALLA CON VENA 0.60X2.0</v>
          </cell>
          <cell r="C696" t="str">
            <v>UN</v>
          </cell>
          <cell r="D696">
            <v>3736</v>
          </cell>
        </row>
        <row r="697">
          <cell r="A697">
            <v>684</v>
          </cell>
          <cell r="B697" t="str">
            <v>MALLA ELECTROSOLDADA</v>
          </cell>
          <cell r="C697" t="str">
            <v>KG</v>
          </cell>
          <cell r="D697">
            <v>2519</v>
          </cell>
        </row>
        <row r="698">
          <cell r="A698">
            <v>685</v>
          </cell>
          <cell r="B698" t="str">
            <v>MALLA ELECTROSOLDADA 3MM</v>
          </cell>
          <cell r="C698" t="str">
            <v>M2</v>
          </cell>
          <cell r="D698">
            <v>2700</v>
          </cell>
        </row>
        <row r="699">
          <cell r="A699">
            <v>686</v>
          </cell>
          <cell r="B699" t="str">
            <v>MALLA ESLABONADA CAL. 10</v>
          </cell>
          <cell r="C699" t="str">
            <v>M2</v>
          </cell>
          <cell r="D699">
            <v>8414</v>
          </cell>
        </row>
        <row r="700">
          <cell r="A700">
            <v>687</v>
          </cell>
          <cell r="B700" t="str">
            <v xml:space="preserve">MALLA ESLABONADA CAL. 10 (2 "* 2 ") </v>
          </cell>
          <cell r="C700" t="str">
            <v>M2</v>
          </cell>
          <cell r="D700">
            <v>8500</v>
          </cell>
        </row>
        <row r="701">
          <cell r="A701">
            <v>688</v>
          </cell>
          <cell r="B701" t="str">
            <v>MALLA GALVANIZADA</v>
          </cell>
          <cell r="C701" t="str">
            <v>M2</v>
          </cell>
          <cell r="D701">
            <v>5000</v>
          </cell>
        </row>
        <row r="702">
          <cell r="A702">
            <v>689</v>
          </cell>
          <cell r="B702" t="str">
            <v>MALLA GAVIÓN TRIPLE TORSIÓN CAL. 13 2X1X1</v>
          </cell>
          <cell r="C702" t="str">
            <v>UN</v>
          </cell>
          <cell r="D702">
            <v>64685</v>
          </cell>
        </row>
        <row r="703">
          <cell r="A703">
            <v>690</v>
          </cell>
          <cell r="B703" t="str">
            <v>MALLA GAVIÓN TRIPLE TORSIÓN CAL. 13 RECUBRIMIENTO EN PVC</v>
          </cell>
          <cell r="C703" t="str">
            <v>UN</v>
          </cell>
          <cell r="D703">
            <v>76914</v>
          </cell>
        </row>
        <row r="704">
          <cell r="A704">
            <v>691</v>
          </cell>
          <cell r="B704" t="str">
            <v>MALLA GAVIONES CAL 12 TT (2*1*1 M)</v>
          </cell>
          <cell r="C704" t="str">
            <v>UN</v>
          </cell>
          <cell r="D704">
            <v>50000</v>
          </cell>
        </row>
        <row r="705">
          <cell r="A705">
            <v>692</v>
          </cell>
          <cell r="B705" t="str">
            <v>MALLA IMT 10 ROLLO 1M X15M</v>
          </cell>
          <cell r="C705" t="str">
            <v>M2</v>
          </cell>
          <cell r="D705">
            <v>11820</v>
          </cell>
        </row>
        <row r="706">
          <cell r="A706">
            <v>693</v>
          </cell>
          <cell r="B706" t="str">
            <v>MALLA NYLON PETROLIZADA VOLEIBOL</v>
          </cell>
          <cell r="C706" t="str">
            <v>UN</v>
          </cell>
          <cell r="D706">
            <v>58520</v>
          </cell>
        </row>
        <row r="707">
          <cell r="A707">
            <v>694</v>
          </cell>
          <cell r="B707" t="str">
            <v>MANGUERA PF+UAD 1/2"</v>
          </cell>
          <cell r="C707" t="str">
            <v>ML</v>
          </cell>
          <cell r="D707">
            <v>1517</v>
          </cell>
        </row>
        <row r="708">
          <cell r="A708">
            <v>695</v>
          </cell>
          <cell r="B708" t="str">
            <v>MANGUERA PF+UAD 3/4"</v>
          </cell>
          <cell r="C708" t="str">
            <v>ML</v>
          </cell>
          <cell r="D708">
            <v>2450</v>
          </cell>
        </row>
        <row r="709">
          <cell r="A709">
            <v>696</v>
          </cell>
          <cell r="B709" t="str">
            <v>MANGUERA PARA LAVAPLATOS 1/2 X 1/2"</v>
          </cell>
          <cell r="C709" t="str">
            <v>UN</v>
          </cell>
          <cell r="D709">
            <v>3376</v>
          </cell>
        </row>
        <row r="710">
          <cell r="A710">
            <v>697</v>
          </cell>
          <cell r="B710" t="str">
            <v>MANGUERAS, BARRILETES,MANGUITOS</v>
          </cell>
          <cell r="C710" t="str">
            <v>GL</v>
          </cell>
          <cell r="D710">
            <v>20000</v>
          </cell>
        </row>
        <row r="711">
          <cell r="A711">
            <v>698</v>
          </cell>
          <cell r="B711" t="str">
            <v>MANI FORRAJERO</v>
          </cell>
          <cell r="C711" t="str">
            <v>KG</v>
          </cell>
          <cell r="D711">
            <v>99200</v>
          </cell>
        </row>
        <row r="712">
          <cell r="A712">
            <v>699</v>
          </cell>
          <cell r="B712" t="str">
            <v>MANIJA DE 1" X 0,60M DE LARGO EN ALUMINIO</v>
          </cell>
          <cell r="C712" t="str">
            <v>ML</v>
          </cell>
          <cell r="D712">
            <v>125000</v>
          </cell>
        </row>
        <row r="713">
          <cell r="A713">
            <v>700</v>
          </cell>
          <cell r="B713" t="str">
            <v>MANIJA PARA VENTANA</v>
          </cell>
          <cell r="C713" t="str">
            <v>UN</v>
          </cell>
          <cell r="D713">
            <v>4649</v>
          </cell>
        </row>
        <row r="714">
          <cell r="A714">
            <v>701</v>
          </cell>
          <cell r="B714" t="str">
            <v>MANIPULACION INTERNA DE MATERIALES</v>
          </cell>
          <cell r="C714" t="str">
            <v>M2</v>
          </cell>
          <cell r="D714">
            <v>3480</v>
          </cell>
        </row>
        <row r="715">
          <cell r="A715">
            <v>702</v>
          </cell>
          <cell r="B715" t="str">
            <v>MANTO FIBERGLASS 400X</v>
          </cell>
          <cell r="C715" t="str">
            <v>M2</v>
          </cell>
          <cell r="D715">
            <v>14000</v>
          </cell>
        </row>
        <row r="716">
          <cell r="A716">
            <v>703</v>
          </cell>
          <cell r="B716" t="str">
            <v>MANTO FIBERGLASS 600X1</v>
          </cell>
          <cell r="C716" t="str">
            <v>M2</v>
          </cell>
          <cell r="D716">
            <v>15768</v>
          </cell>
        </row>
        <row r="717">
          <cell r="A717">
            <v>704</v>
          </cell>
          <cell r="B717" t="str">
            <v>MÁQUINA PEGATACHAS</v>
          </cell>
          <cell r="C717" t="str">
            <v>H</v>
          </cell>
          <cell r="D717">
            <v>35000</v>
          </cell>
        </row>
        <row r="718">
          <cell r="A718">
            <v>705</v>
          </cell>
          <cell r="B718" t="str">
            <v>MÁQUINA PILOTEADORA</v>
          </cell>
          <cell r="C718" t="str">
            <v xml:space="preserve">H </v>
          </cell>
          <cell r="D718">
            <v>120000</v>
          </cell>
        </row>
        <row r="719">
          <cell r="A719">
            <v>706</v>
          </cell>
          <cell r="B719" t="str">
            <v>MÁQUINA PILOTEADORA R-15</v>
          </cell>
          <cell r="C719" t="str">
            <v>H</v>
          </cell>
          <cell r="D719">
            <v>450000</v>
          </cell>
        </row>
        <row r="720">
          <cell r="A720">
            <v>707</v>
          </cell>
          <cell r="B720" t="str">
            <v>MARCA VIAL CON PINTURA EN FRÍO</v>
          </cell>
          <cell r="C720" t="str">
            <v>M2</v>
          </cell>
          <cell r="D720">
            <v>14941</v>
          </cell>
        </row>
        <row r="721">
          <cell r="A721">
            <v>708</v>
          </cell>
          <cell r="B721" t="str">
            <v>MARCACIÓN FIBRA</v>
          </cell>
          <cell r="C721" t="str">
            <v>UN</v>
          </cell>
          <cell r="D721">
            <v>65</v>
          </cell>
        </row>
        <row r="722">
          <cell r="A722">
            <v>709</v>
          </cell>
          <cell r="B722" t="str">
            <v>MARCACIÓN TÉRMICA O EN ACRÍLICO</v>
          </cell>
          <cell r="C722" t="str">
            <v>UN</v>
          </cell>
          <cell r="D722">
            <v>1112</v>
          </cell>
        </row>
        <row r="723">
          <cell r="A723">
            <v>710</v>
          </cell>
          <cell r="B723" t="str">
            <v>MARCO METALICO (0.60-1.0X2.2)</v>
          </cell>
          <cell r="C723" t="str">
            <v>UN</v>
          </cell>
          <cell r="D723">
            <v>65000</v>
          </cell>
        </row>
        <row r="724">
          <cell r="A724">
            <v>711</v>
          </cell>
          <cell r="B724" t="str">
            <v>MARCO METALICO (1.5-2.0X2.2)</v>
          </cell>
          <cell r="C724" t="str">
            <v>UN</v>
          </cell>
          <cell r="D724">
            <v>168000</v>
          </cell>
        </row>
        <row r="725">
          <cell r="A725">
            <v>712</v>
          </cell>
          <cell r="B725" t="str">
            <v>MARCO METALICO (1.5X2.2)</v>
          </cell>
          <cell r="C725" t="str">
            <v>UN</v>
          </cell>
          <cell r="D725">
            <v>65000</v>
          </cell>
        </row>
        <row r="726">
          <cell r="A726">
            <v>713</v>
          </cell>
          <cell r="B726" t="str">
            <v>MARCO Y TAPA 60 X 60</v>
          </cell>
          <cell r="C726" t="str">
            <v>UN</v>
          </cell>
          <cell r="D726">
            <v>122000</v>
          </cell>
        </row>
        <row r="727">
          <cell r="A727">
            <v>714</v>
          </cell>
          <cell r="B727" t="str">
            <v>MARCO Y TAPA 80 X 80</v>
          </cell>
          <cell r="C727" t="str">
            <v>UN</v>
          </cell>
          <cell r="D727">
            <v>174960</v>
          </cell>
        </row>
        <row r="728">
          <cell r="A728">
            <v>715</v>
          </cell>
          <cell r="B728" t="str">
            <v>MARCO Y TAPA 100 X 100</v>
          </cell>
          <cell r="C728" t="str">
            <v>UN</v>
          </cell>
          <cell r="D728">
            <v>210000</v>
          </cell>
        </row>
        <row r="729">
          <cell r="A729">
            <v>716</v>
          </cell>
          <cell r="B729" t="str">
            <v>MARCOS EN ALUMINIO ANONIZADO</v>
          </cell>
          <cell r="C729" t="str">
            <v>ML</v>
          </cell>
          <cell r="D729">
            <v>15000</v>
          </cell>
        </row>
        <row r="730">
          <cell r="A730">
            <v>717</v>
          </cell>
          <cell r="B730" t="str">
            <v>MARMOLINA BTO 48 KG</v>
          </cell>
          <cell r="C730" t="str">
            <v>BT</v>
          </cell>
          <cell r="D730">
            <v>14350</v>
          </cell>
        </row>
        <row r="731">
          <cell r="A731">
            <v>718</v>
          </cell>
          <cell r="B731" t="str">
            <v>MARTILLO DEMOLEDOR 60 LB</v>
          </cell>
          <cell r="C731" t="str">
            <v>H</v>
          </cell>
          <cell r="D731">
            <v>9000</v>
          </cell>
        </row>
        <row r="732">
          <cell r="A732">
            <v>719</v>
          </cell>
          <cell r="B732" t="str">
            <v>MASILLA 5GLN</v>
          </cell>
          <cell r="C732" t="str">
            <v>UN</v>
          </cell>
          <cell r="D732">
            <v>48495</v>
          </cell>
        </row>
        <row r="733">
          <cell r="A733">
            <v>720</v>
          </cell>
          <cell r="B733" t="str">
            <v>MASILLA DE POLIURETANO - 300CC</v>
          </cell>
          <cell r="C733" t="str">
            <v>UN</v>
          </cell>
          <cell r="D733">
            <v>23177</v>
          </cell>
        </row>
        <row r="734">
          <cell r="A734">
            <v>721</v>
          </cell>
          <cell r="B734" t="str">
            <v>MASTICO RESANADOR DE SUPERFICIES</v>
          </cell>
          <cell r="C734" t="str">
            <v>M2</v>
          </cell>
          <cell r="D734">
            <v>6125</v>
          </cell>
        </row>
        <row r="735">
          <cell r="A735">
            <v>722</v>
          </cell>
          <cell r="B735" t="str">
            <v>MATERIAL DE AFIRMADO</v>
          </cell>
          <cell r="C735" t="str">
            <v>M3</v>
          </cell>
          <cell r="D735">
            <v>13000</v>
          </cell>
        </row>
        <row r="736">
          <cell r="A736">
            <v>723</v>
          </cell>
          <cell r="B736" t="str">
            <v>MATERIAL DE PEGA REPELLE ZOCALO RECTO</v>
          </cell>
          <cell r="C736" t="str">
            <v>ML</v>
          </cell>
          <cell r="D736">
            <v>812</v>
          </cell>
        </row>
        <row r="737">
          <cell r="A737">
            <v>724</v>
          </cell>
          <cell r="B737" t="str">
            <v>MATERIALES VARIOS DE ASEO</v>
          </cell>
          <cell r="C737" t="str">
            <v>GL</v>
          </cell>
          <cell r="D737">
            <v>1000</v>
          </cell>
        </row>
        <row r="738">
          <cell r="A738">
            <v>725</v>
          </cell>
          <cell r="B738" t="str">
            <v>MECHA LENTA</v>
          </cell>
          <cell r="C738" t="str">
            <v>ML</v>
          </cell>
          <cell r="D738">
            <v>522</v>
          </cell>
        </row>
        <row r="739">
          <cell r="A739">
            <v>726</v>
          </cell>
          <cell r="B739" t="str">
            <v>MEDIA CAÑA CHINGALE LISA</v>
          </cell>
          <cell r="C739" t="str">
            <v>ML</v>
          </cell>
          <cell r="D739">
            <v>995</v>
          </cell>
        </row>
        <row r="740">
          <cell r="A740">
            <v>727</v>
          </cell>
          <cell r="B740" t="str">
            <v>MEDIA CAÑA EN GRANITO</v>
          </cell>
          <cell r="C740" t="str">
            <v>ML</v>
          </cell>
          <cell r="D740">
            <v>46088</v>
          </cell>
        </row>
        <row r="741">
          <cell r="A741">
            <v>728</v>
          </cell>
          <cell r="B741" t="str">
            <v>MEDIDOR DE CONSUMO DE GAS NATURAL 2.5M3</v>
          </cell>
          <cell r="C741" t="str">
            <v>UN</v>
          </cell>
          <cell r="D741">
            <v>123305</v>
          </cell>
        </row>
        <row r="742">
          <cell r="A742">
            <v>729</v>
          </cell>
          <cell r="B742" t="str">
            <v>MEDIDOR TIPO VOLUMÉTRICO</v>
          </cell>
          <cell r="C742" t="str">
            <v>UN</v>
          </cell>
          <cell r="D742">
            <v>65888</v>
          </cell>
        </row>
        <row r="743">
          <cell r="A743">
            <v>730</v>
          </cell>
          <cell r="B743" t="str">
            <v>MEMBRANA DE IMPERMEABILIZACIÓN DE PVC SIKASARNAFIL G476 - 1.5L.GEOTEXTIL PROTECCIÓN BASE DE LA IMPERMEABILIZACIÓN 1800, PERFILES DE BORDE, PERFILES DE FONDO, MEMBRANA SIKAPLAN PARA DETALLES, FIJACIONES MECÁNICAS Y SELLO POLIURETANO</v>
          </cell>
          <cell r="C743" t="str">
            <v>M2</v>
          </cell>
          <cell r="D743">
            <v>37425</v>
          </cell>
        </row>
        <row r="744">
          <cell r="A744">
            <v>731</v>
          </cell>
          <cell r="B744" t="str">
            <v>MEMBRANA IMPERMEABILIZANTE</v>
          </cell>
          <cell r="C744" t="str">
            <v>M2</v>
          </cell>
          <cell r="D744">
            <v>56700</v>
          </cell>
        </row>
        <row r="745">
          <cell r="A745">
            <v>732</v>
          </cell>
          <cell r="B745" t="str">
            <v>MESA CON APOYO EN BLOCK</v>
          </cell>
          <cell r="C745" t="str">
            <v>UN</v>
          </cell>
          <cell r="D745">
            <v>7264283</v>
          </cell>
        </row>
        <row r="746">
          <cell r="A746">
            <v>733</v>
          </cell>
          <cell r="B746" t="str">
            <v>MESA CON TAPA EN VIDRIO DE 0.80X0.80</v>
          </cell>
          <cell r="C746" t="str">
            <v>UN</v>
          </cell>
          <cell r="D746">
            <v>574479</v>
          </cell>
        </row>
        <row r="747">
          <cell r="A747">
            <v>734</v>
          </cell>
          <cell r="B747" t="str">
            <v>MESA CON TAPA EN VIDRIO DE 1.2X0.60</v>
          </cell>
          <cell r="C747" t="str">
            <v>UN</v>
          </cell>
          <cell r="D747">
            <v>691078</v>
          </cell>
        </row>
        <row r="748">
          <cell r="A748">
            <v>735</v>
          </cell>
          <cell r="B748" t="str">
            <v>MESA DE 0.70X0.50 CON CUATRO PATAS, SUPERFICIE EN FÓRMICA. ESTRUCTURA PINTURA.</v>
          </cell>
          <cell r="C748" t="str">
            <v>UN</v>
          </cell>
          <cell r="D748">
            <v>387978</v>
          </cell>
        </row>
        <row r="749">
          <cell r="A749">
            <v>736</v>
          </cell>
          <cell r="B749" t="str">
            <v>MESA DE 1.20X0.70 CON CUATRO PATAS, ESQUINAS REDONDEADAS CON CANTO ANTICHOQUE</v>
          </cell>
          <cell r="C749" t="str">
            <v>UN</v>
          </cell>
          <cell r="D749">
            <v>660682</v>
          </cell>
        </row>
        <row r="750">
          <cell r="A750">
            <v>737</v>
          </cell>
          <cell r="B750" t="str">
            <v>MESA DE 2.40X1.20 CON SUPERFICIE EN FÓRMICA Y CON ELECTRIFICACIÓN.</v>
          </cell>
          <cell r="C750" t="str">
            <v>UN</v>
          </cell>
          <cell r="D750">
            <v>1983613</v>
          </cell>
        </row>
        <row r="751">
          <cell r="A751">
            <v>738</v>
          </cell>
          <cell r="B751" t="str">
            <v>MESA DE DIAMETRO 1.30 BASE ALUMINIO PULIDO, SUPEFICIE EN MELAMINA</v>
          </cell>
          <cell r="C751" t="str">
            <v>UN</v>
          </cell>
          <cell r="D751">
            <v>2423652</v>
          </cell>
        </row>
        <row r="752">
          <cell r="A752">
            <v>739</v>
          </cell>
          <cell r="B752" t="str">
            <v>MESA DE REUNIONES DE 1.80X1.20 CON SUPERFICIE EN FORMICA Y PEDESTALES ESTRUCTURA METÁLICA EN LÁMINA DE ACERO TIPO C.R. CON CALIBRE 16, ELECTROSOLDADO POR MIG, PINTURA EPOXIPOLIESTER CONFORMADA POR PEDESTALES CON TAPAS EN P.V.C. EXTRUIDAS QUE PERMITEN LA CONDUCCIÓN DE CABLEADO DEL PISO A LA SUPERFICIE DE TRABAJO.</v>
          </cell>
          <cell r="C752" t="str">
            <v>UN</v>
          </cell>
          <cell r="D752">
            <v>1280414</v>
          </cell>
        </row>
        <row r="753">
          <cell r="A753">
            <v>740</v>
          </cell>
          <cell r="B753" t="str">
            <v>MESA DE REUNIONES DE 1.80X1.20 CON SUPERFICIE EN FORMICA Y PEDESTALES ESTRUCTURA METÁLICA EN LÁMINA DE ACERO TIPO C.R. CON CALIBRE 16, ELECTROSOLDADO POR MIG, PINTURA EPOXIPOLIESTER CONFORMADA POR PEDESTALES CON TAPAS EN P.V.C. EXTRUIDAS QUE PERMITEN LA CONDUCCIÓN DE CABLEADO DEL PISO A LA SUPERFICIE DE TRABAJO.</v>
          </cell>
          <cell r="C753" t="str">
            <v>UN</v>
          </cell>
          <cell r="D753">
            <v>1490782</v>
          </cell>
        </row>
        <row r="754">
          <cell r="A754">
            <v>741</v>
          </cell>
          <cell r="B754" t="str">
            <v>MESA REDONDA CON SUPERFICIE EN FORMICA DE 0.80 CMS DE DIÁMETRO, FUSTE EN TUBO CON BASE DE CUATRO PATAS EN ALUMINIO CON NIVELADORES.</v>
          </cell>
          <cell r="C754" t="str">
            <v>UN</v>
          </cell>
          <cell r="D754">
            <v>708952</v>
          </cell>
        </row>
        <row r="755">
          <cell r="A755">
            <v>742</v>
          </cell>
          <cell r="B755" t="str">
            <v>MESON EN ACERO INOXIDABLE</v>
          </cell>
          <cell r="C755" t="str">
            <v>ML</v>
          </cell>
          <cell r="D755">
            <v>380000</v>
          </cell>
        </row>
        <row r="756">
          <cell r="A756">
            <v>743</v>
          </cell>
          <cell r="B756" t="str">
            <v>METALDECK 2" CAL 22</v>
          </cell>
          <cell r="C756" t="str">
            <v>M2</v>
          </cell>
          <cell r="D756">
            <v>24306</v>
          </cell>
        </row>
        <row r="757">
          <cell r="A757">
            <v>744</v>
          </cell>
          <cell r="B757" t="str">
            <v>METALDECK 3" CAL 22</v>
          </cell>
          <cell r="C757" t="str">
            <v>M2</v>
          </cell>
          <cell r="D757">
            <v>26954</v>
          </cell>
        </row>
        <row r="758">
          <cell r="A758">
            <v>745</v>
          </cell>
          <cell r="B758" t="str">
            <v>MEZCLA ASFALTICA</v>
          </cell>
          <cell r="C758" t="str">
            <v>M3</v>
          </cell>
          <cell r="D758">
            <v>353800</v>
          </cell>
        </row>
        <row r="759">
          <cell r="A759">
            <v>746</v>
          </cell>
          <cell r="B759" t="str">
            <v>MEZCLA ASFÁLTICA MDC-1</v>
          </cell>
          <cell r="C759" t="str">
            <v>M3</v>
          </cell>
          <cell r="D759">
            <v>435705</v>
          </cell>
        </row>
        <row r="760">
          <cell r="A760">
            <v>747</v>
          </cell>
          <cell r="B760" t="str">
            <v>MEZCLA ASFÁLTICA MDC-2</v>
          </cell>
          <cell r="C760" t="str">
            <v>M3</v>
          </cell>
          <cell r="D760">
            <v>442433</v>
          </cell>
        </row>
        <row r="761">
          <cell r="A761">
            <v>748</v>
          </cell>
          <cell r="B761" t="str">
            <v>MEZCLA ASFÁLTICA MDC-3</v>
          </cell>
          <cell r="C761" t="str">
            <v>M3</v>
          </cell>
          <cell r="D761">
            <v>469345</v>
          </cell>
        </row>
        <row r="762">
          <cell r="A762">
            <v>749</v>
          </cell>
          <cell r="B762" t="str">
            <v xml:space="preserve">MEZCLA ASFALTICA TIPO </v>
          </cell>
          <cell r="C762" t="str">
            <v>M3</v>
          </cell>
          <cell r="D762">
            <v>353800</v>
          </cell>
        </row>
        <row r="763">
          <cell r="A763">
            <v>750</v>
          </cell>
          <cell r="B763" t="str">
            <v>MEZCLA ASFALTICA TIPO MDC-3</v>
          </cell>
          <cell r="C763" t="str">
            <v>M3</v>
          </cell>
          <cell r="D763">
            <v>336000</v>
          </cell>
        </row>
        <row r="764">
          <cell r="A764">
            <v>751</v>
          </cell>
          <cell r="B764" t="str">
            <v>MEZCLADORA 1 1/2 BULTO</v>
          </cell>
          <cell r="C764" t="str">
            <v>D</v>
          </cell>
          <cell r="D764">
            <v>40600</v>
          </cell>
        </row>
        <row r="765">
          <cell r="A765">
            <v>752</v>
          </cell>
          <cell r="B765" t="str">
            <v>MICROESFERAS REFLECTIVAS</v>
          </cell>
          <cell r="C765" t="str">
            <v>KG</v>
          </cell>
          <cell r="D765">
            <v>6030</v>
          </cell>
        </row>
        <row r="766">
          <cell r="A766">
            <v>753</v>
          </cell>
          <cell r="B766" t="str">
            <v>MICRÓFONO SHURE (PG 48LC)</v>
          </cell>
          <cell r="C766" t="str">
            <v>UN</v>
          </cell>
          <cell r="D766">
            <v>92621</v>
          </cell>
        </row>
        <row r="767">
          <cell r="A767">
            <v>754</v>
          </cell>
          <cell r="B767" t="str">
            <v>MIRRILLA VIDRIO TEMPLADO</v>
          </cell>
          <cell r="C767" t="str">
            <v>UN</v>
          </cell>
          <cell r="D767">
            <v>1500</v>
          </cell>
        </row>
        <row r="768">
          <cell r="A768">
            <v>755</v>
          </cell>
          <cell r="B768" t="str">
            <v>MOJÓN EN CONCRETO</v>
          </cell>
          <cell r="C768" t="str">
            <v>UN</v>
          </cell>
          <cell r="D768">
            <v>8086</v>
          </cell>
        </row>
        <row r="769">
          <cell r="A769">
            <v>756</v>
          </cell>
          <cell r="B769" t="str">
            <v>MORTERO 1:3</v>
          </cell>
          <cell r="C769" t="str">
            <v>M3</v>
          </cell>
          <cell r="D769">
            <v>225523</v>
          </cell>
        </row>
        <row r="770">
          <cell r="A770">
            <v>757</v>
          </cell>
          <cell r="B770" t="str">
            <v>MORTERO 1:3 ELABORADO EN OBRA</v>
          </cell>
          <cell r="C770" t="str">
            <v>M3</v>
          </cell>
          <cell r="D770">
            <v>368413</v>
          </cell>
        </row>
        <row r="771">
          <cell r="A771">
            <v>758</v>
          </cell>
          <cell r="B771" t="str">
            <v>MORTERO 1:3 IMPERMEABILIZADO ELABORADO EN OBRA</v>
          </cell>
          <cell r="C771" t="str">
            <v>M3</v>
          </cell>
          <cell r="D771">
            <v>485014</v>
          </cell>
        </row>
        <row r="772">
          <cell r="A772">
            <v>759</v>
          </cell>
          <cell r="B772" t="str">
            <v>MORTERO 1:4 ELABORADO EN OBRA</v>
          </cell>
          <cell r="C772" t="str">
            <v>M3</v>
          </cell>
          <cell r="D772">
            <v>285000</v>
          </cell>
        </row>
        <row r="773">
          <cell r="A773">
            <v>760</v>
          </cell>
          <cell r="B773" t="str">
            <v>MORTERO 1:5 ELABORADO EN OBRA</v>
          </cell>
          <cell r="C773" t="str">
            <v>M3</v>
          </cell>
          <cell r="D773">
            <v>315251</v>
          </cell>
        </row>
        <row r="774">
          <cell r="A774">
            <v>761</v>
          </cell>
          <cell r="B774" t="str">
            <v>MORTERO 2500 PSI ELABORADO EN OBRA</v>
          </cell>
          <cell r="C774" t="str">
            <v>M3</v>
          </cell>
          <cell r="D774">
            <v>331763</v>
          </cell>
        </row>
        <row r="775">
          <cell r="A775">
            <v>762</v>
          </cell>
          <cell r="B775" t="str">
            <v>MORTERO 3000 PSI ELABORADO EN OBRA</v>
          </cell>
          <cell r="C775" t="str">
            <v>M3</v>
          </cell>
          <cell r="D775">
            <v>338827</v>
          </cell>
        </row>
        <row r="776">
          <cell r="A776">
            <v>763</v>
          </cell>
          <cell r="B776" t="str">
            <v>MOTOBOMBA</v>
          </cell>
          <cell r="C776" t="str">
            <v>D</v>
          </cell>
          <cell r="D776">
            <v>48200</v>
          </cell>
        </row>
        <row r="777">
          <cell r="A777">
            <v>764</v>
          </cell>
          <cell r="B777" t="str">
            <v>MOTONIVELADORA 120 HP</v>
          </cell>
          <cell r="C777" t="str">
            <v>H</v>
          </cell>
          <cell r="D777">
            <v>126000</v>
          </cell>
        </row>
        <row r="778">
          <cell r="A778">
            <v>765</v>
          </cell>
          <cell r="B778" t="str">
            <v>MOTOSIERRA</v>
          </cell>
          <cell r="C778" t="str">
            <v>H</v>
          </cell>
          <cell r="D778">
            <v>5200</v>
          </cell>
        </row>
        <row r="779">
          <cell r="A779">
            <v>766</v>
          </cell>
          <cell r="B779" t="str">
            <v>MUEBLE RACK 2'X24" (ABIERTO)</v>
          </cell>
          <cell r="C779" t="str">
            <v>UN</v>
          </cell>
          <cell r="D779">
            <v>61653</v>
          </cell>
        </row>
        <row r="780">
          <cell r="A780">
            <v>767</v>
          </cell>
          <cell r="B780" t="str">
            <v>MUEBLE RACK 3'X24" (ABIERTO)</v>
          </cell>
          <cell r="C780" t="str">
            <v>UN</v>
          </cell>
          <cell r="D780">
            <v>87931</v>
          </cell>
        </row>
        <row r="781">
          <cell r="A781">
            <v>768</v>
          </cell>
          <cell r="B781" t="str">
            <v>MUEBLE RACK 5'X24" (ABIERTO)</v>
          </cell>
          <cell r="C781" t="str">
            <v>UN</v>
          </cell>
          <cell r="D781">
            <v>143519</v>
          </cell>
        </row>
        <row r="782">
          <cell r="A782">
            <v>769</v>
          </cell>
          <cell r="B782" t="str">
            <v>MUEBLE RACK 7'X24" (ABIERTO)</v>
          </cell>
          <cell r="C782" t="str">
            <v>UN</v>
          </cell>
          <cell r="D782">
            <v>212247</v>
          </cell>
        </row>
        <row r="783">
          <cell r="A783">
            <v>770</v>
          </cell>
          <cell r="B783" t="str">
            <v>MURO TOLETE COMÚN E=0.12 M</v>
          </cell>
          <cell r="C783" t="str">
            <v>M2</v>
          </cell>
          <cell r="D783">
            <v>36547</v>
          </cell>
        </row>
        <row r="784">
          <cell r="A784">
            <v>771</v>
          </cell>
          <cell r="B784" t="str">
            <v>NEOPRENO 35CM X 45CM X 5CM DUREZA 60</v>
          </cell>
          <cell r="C784" t="str">
            <v>UN</v>
          </cell>
          <cell r="D784">
            <v>424494</v>
          </cell>
        </row>
        <row r="785">
          <cell r="A785">
            <v>772</v>
          </cell>
          <cell r="B785" t="str">
            <v>NIPLE EN BRONCE CON TUERCA GIRATORIA DE 2 1/2" ACABADO BRILLANTE</v>
          </cell>
          <cell r="C785" t="str">
            <v>UN</v>
          </cell>
          <cell r="D785">
            <v>43620</v>
          </cell>
        </row>
        <row r="786">
          <cell r="A786">
            <v>773</v>
          </cell>
          <cell r="B786" t="str">
            <v>NIPLE PASAMURO 2"</v>
          </cell>
          <cell r="C786" t="str">
            <v>UN</v>
          </cell>
          <cell r="D786">
            <v>16128</v>
          </cell>
        </row>
        <row r="787">
          <cell r="A787">
            <v>774</v>
          </cell>
          <cell r="B787" t="str">
            <v>NIPLE PASAMURO 4"</v>
          </cell>
          <cell r="C787" t="str">
            <v>UN</v>
          </cell>
          <cell r="D787">
            <v>26088</v>
          </cell>
        </row>
        <row r="788">
          <cell r="A788">
            <v>775</v>
          </cell>
          <cell r="B788" t="str">
            <v>NOMBRE AEROPUERTO LETRAS VOLUMEN FACHADAS 5.20X1.90m</v>
          </cell>
          <cell r="C788" t="str">
            <v>UN</v>
          </cell>
          <cell r="D788">
            <v>16061306</v>
          </cell>
        </row>
        <row r="789">
          <cell r="A789">
            <v>776</v>
          </cell>
          <cell r="B789" t="str">
            <v>NOMBRE DE AEROPUERTO EN VIA DE INGRESO, 2.5x0.9x0.30 m</v>
          </cell>
          <cell r="C789" t="str">
            <v>UN</v>
          </cell>
          <cell r="D789">
            <v>2529601</v>
          </cell>
        </row>
        <row r="790">
          <cell r="A790">
            <v>777</v>
          </cell>
          <cell r="B790" t="str">
            <v>NOMBRE DE AEROPUERTO PUNTO FIJO TORRE DE CONTROL 7.8X2.10</v>
          </cell>
          <cell r="C790" t="str">
            <v>UN</v>
          </cell>
          <cell r="D790">
            <v>35381306</v>
          </cell>
        </row>
        <row r="791">
          <cell r="A791">
            <v>778</v>
          </cell>
          <cell r="B791" t="str">
            <v>OMEGA EN ALUMINIO CAL 26</v>
          </cell>
          <cell r="C791" t="str">
            <v>UN</v>
          </cell>
          <cell r="D791">
            <v>2450</v>
          </cell>
        </row>
        <row r="792">
          <cell r="A792">
            <v>779</v>
          </cell>
          <cell r="B792" t="str">
            <v>ORIENTADORA BAÑOS, 0.8X0.2m</v>
          </cell>
          <cell r="C792" t="str">
            <v>UN</v>
          </cell>
          <cell r="D792">
            <v>247804</v>
          </cell>
        </row>
        <row r="793">
          <cell r="A793">
            <v>780</v>
          </cell>
          <cell r="B793" t="str">
            <v>ORIENTADORA BAÑOS, 0.8X0.3m</v>
          </cell>
          <cell r="C793" t="str">
            <v>UN</v>
          </cell>
          <cell r="D793">
            <v>273331</v>
          </cell>
        </row>
        <row r="794">
          <cell r="A794">
            <v>781</v>
          </cell>
          <cell r="B794" t="str">
            <v>ORIENTADORA DESDE PARQUEADEROS HACIA AEROPUERTO: TOTEM 2.4X0.6X0.15 m</v>
          </cell>
          <cell r="C794" t="str">
            <v>UN</v>
          </cell>
          <cell r="D794">
            <v>5751037</v>
          </cell>
        </row>
        <row r="795">
          <cell r="A795">
            <v>782</v>
          </cell>
          <cell r="B795" t="str">
            <v>ORIENTADORA PUERTA CHECK IN, 4X5X0.05 m</v>
          </cell>
          <cell r="C795" t="str">
            <v>UN</v>
          </cell>
          <cell r="D795">
            <v>1841589</v>
          </cell>
        </row>
        <row r="796">
          <cell r="A796">
            <v>783</v>
          </cell>
          <cell r="B796" t="str">
            <v>ORIENTADORA PUERTA LLEGADAS, 8X0.5X0.05 m</v>
          </cell>
          <cell r="C796" t="str">
            <v>UN</v>
          </cell>
          <cell r="D796">
            <v>3724304</v>
          </cell>
        </row>
        <row r="797">
          <cell r="A797">
            <v>784</v>
          </cell>
          <cell r="B797" t="str">
            <v>ORIENTADORA PUERTA SALIDAS, 8X0.5X0.05 m</v>
          </cell>
          <cell r="C797" t="str">
            <v>UN</v>
          </cell>
          <cell r="D797">
            <v>3724304</v>
          </cell>
        </row>
        <row r="798">
          <cell r="A798">
            <v>785</v>
          </cell>
          <cell r="B798" t="str">
            <v>ORIENTADORA RECLAMO DE EQUIPAJE /AVIONES, 1.30X0.85X0.05 m</v>
          </cell>
          <cell r="C798" t="str">
            <v>UN</v>
          </cell>
          <cell r="D798">
            <v>759026</v>
          </cell>
        </row>
        <row r="799">
          <cell r="A799">
            <v>786</v>
          </cell>
          <cell r="B799" t="str">
            <v>ORIENTADORA VEHICULAR ACCESO PARQUEADERO, 1.8X0.4 m. POSTE 2.5 m</v>
          </cell>
          <cell r="C799" t="str">
            <v>UN</v>
          </cell>
          <cell r="D799">
            <v>800121</v>
          </cell>
        </row>
        <row r="800">
          <cell r="A800">
            <v>787</v>
          </cell>
          <cell r="B800" t="str">
            <v>ORIENTADORAS AVION 2.30X0.30 m</v>
          </cell>
          <cell r="C800" t="str">
            <v>UN</v>
          </cell>
          <cell r="D800">
            <v>567941</v>
          </cell>
        </row>
        <row r="801">
          <cell r="A801">
            <v>788</v>
          </cell>
          <cell r="B801" t="str">
            <v xml:space="preserve">ORIENTADORAS CORREDOREDORES DOBLE CARA, 2X0.8X0.05 m </v>
          </cell>
          <cell r="C801" t="str">
            <v>UN</v>
          </cell>
          <cell r="D801">
            <v>891342</v>
          </cell>
        </row>
        <row r="802">
          <cell r="A802">
            <v>789</v>
          </cell>
          <cell r="B802" t="str">
            <v>ORINAL GRANDE FLUXÓMETRO INCLUYE GRIFERÍA</v>
          </cell>
          <cell r="C802" t="str">
            <v>UN</v>
          </cell>
          <cell r="D802">
            <v>535962</v>
          </cell>
        </row>
        <row r="803">
          <cell r="A803">
            <v>790</v>
          </cell>
          <cell r="B803" t="str">
            <v>ORINAL INSTITUCIONAL</v>
          </cell>
          <cell r="C803" t="str">
            <v>UN</v>
          </cell>
          <cell r="D803">
            <v>170000</v>
          </cell>
        </row>
        <row r="804">
          <cell r="A804">
            <v>791</v>
          </cell>
          <cell r="B804" t="str">
            <v>OXIASFALTO / BARRERA DE VAPOR</v>
          </cell>
          <cell r="C804" t="str">
            <v>KG</v>
          </cell>
          <cell r="D804">
            <v>463</v>
          </cell>
        </row>
        <row r="805">
          <cell r="A805">
            <v>792</v>
          </cell>
          <cell r="B805" t="str">
            <v>OXIGENO INDUSTRIAL</v>
          </cell>
          <cell r="C805" t="str">
            <v>KG</v>
          </cell>
          <cell r="D805">
            <v>10916</v>
          </cell>
        </row>
        <row r="806">
          <cell r="A806">
            <v>793</v>
          </cell>
          <cell r="B806" t="str">
            <v>PALA AUXILIAR 535</v>
          </cell>
          <cell r="C806" t="str">
            <v>H</v>
          </cell>
          <cell r="D806">
            <v>270000</v>
          </cell>
        </row>
        <row r="807">
          <cell r="A807">
            <v>794</v>
          </cell>
          <cell r="B807" t="str">
            <v>PANEL GRC, CON BASTIDOR METÁLICO COLOR CEMENTO GRIS</v>
          </cell>
          <cell r="C807" t="str">
            <v>M2</v>
          </cell>
          <cell r="D807">
            <v>336006</v>
          </cell>
        </row>
        <row r="808">
          <cell r="A808">
            <v>795</v>
          </cell>
          <cell r="B808" t="str">
            <v>PANEL GRC, CON BASTIDOR METÁLICO COLOR PINTURA AL SILICATO</v>
          </cell>
          <cell r="C808" t="str">
            <v>M2</v>
          </cell>
          <cell r="D808">
            <v>488483</v>
          </cell>
        </row>
        <row r="809">
          <cell r="A809">
            <v>796</v>
          </cell>
          <cell r="B809" t="str">
            <v>PANEL CELOSCREEN PERFORADO 110-M1</v>
          </cell>
          <cell r="C809" t="str">
            <v>ML</v>
          </cell>
          <cell r="D809">
            <v>14981</v>
          </cell>
        </row>
        <row r="810">
          <cell r="A810">
            <v>797</v>
          </cell>
          <cell r="B810" t="str">
            <v>PANEL CELOSIA C-23 PERFORADO</v>
          </cell>
          <cell r="C810" t="str">
            <v>ML</v>
          </cell>
          <cell r="D810">
            <v>8142</v>
          </cell>
        </row>
        <row r="811">
          <cell r="A811">
            <v>798</v>
          </cell>
          <cell r="B811" t="str">
            <v>PANEL DE 6 ACOPLEX DUPLEX</v>
          </cell>
          <cell r="C811" t="str">
            <v>UN</v>
          </cell>
          <cell r="D811">
            <v>6120</v>
          </cell>
        </row>
        <row r="812">
          <cell r="A812">
            <v>799</v>
          </cell>
          <cell r="B812" t="str">
            <v>PANEL DELFOS, AISLANTE POLIURETANO PUR - E=30MM / D= 40 KG/M3, ACERO BASE GALVANIZADO CAL.16, AZUL RAL 5005(SUP.) / RAL 9002 (INF.).</v>
          </cell>
          <cell r="C812" t="str">
            <v>M2</v>
          </cell>
          <cell r="D812">
            <v>86899</v>
          </cell>
        </row>
        <row r="813">
          <cell r="A813">
            <v>800</v>
          </cell>
          <cell r="B813" t="str">
            <v>PANEL EN ACERO DE ALTA RESISTENCIA</v>
          </cell>
          <cell r="C813" t="str">
            <v>M2</v>
          </cell>
          <cell r="D813">
            <v>161243</v>
          </cell>
        </row>
        <row r="814">
          <cell r="A814">
            <v>801</v>
          </cell>
          <cell r="B814" t="str">
            <v>PANEL MADERA RECTANGULAR DE 1.5X3</v>
          </cell>
          <cell r="C814" t="str">
            <v>M2</v>
          </cell>
          <cell r="D814">
            <v>354380</v>
          </cell>
        </row>
        <row r="815">
          <cell r="A815">
            <v>802</v>
          </cell>
          <cell r="B815" t="str">
            <v>PANELES METALICOS SEGÚN DISEÑO</v>
          </cell>
          <cell r="C815" t="str">
            <v>M2</v>
          </cell>
          <cell r="D815">
            <v>76010</v>
          </cell>
        </row>
        <row r="816">
          <cell r="A816">
            <v>803</v>
          </cell>
          <cell r="B816" t="str">
            <v>PARAL 63 MM CAL. 26</v>
          </cell>
          <cell r="C816" t="str">
            <v>ML</v>
          </cell>
          <cell r="D816">
            <v>4464</v>
          </cell>
        </row>
        <row r="817">
          <cell r="A817">
            <v>804</v>
          </cell>
          <cell r="B817" t="str">
            <v>PARAL 92 MM CAL. 26</v>
          </cell>
          <cell r="C817" t="str">
            <v>ML</v>
          </cell>
          <cell r="D817">
            <v>4935</v>
          </cell>
        </row>
        <row r="818">
          <cell r="A818">
            <v>805</v>
          </cell>
          <cell r="B818" t="str">
            <v>PARAL B 6X2.44 CAL. 26</v>
          </cell>
          <cell r="C818" t="str">
            <v>UN</v>
          </cell>
          <cell r="D818">
            <v>5175</v>
          </cell>
        </row>
        <row r="819">
          <cell r="A819">
            <v>806</v>
          </cell>
          <cell r="B819" t="str">
            <v>PARAL B 9X2.44 CAL. 26</v>
          </cell>
          <cell r="C819" t="str">
            <v>UN</v>
          </cell>
          <cell r="D819">
            <v>6495</v>
          </cell>
        </row>
        <row r="820">
          <cell r="A820">
            <v>807</v>
          </cell>
          <cell r="B820" t="str">
            <v>PARAL TELESCÓPICO 2.2 M</v>
          </cell>
          <cell r="C820" t="str">
            <v>MS</v>
          </cell>
          <cell r="D820">
            <v>4548</v>
          </cell>
        </row>
        <row r="821">
          <cell r="A821">
            <v>808</v>
          </cell>
          <cell r="B821" t="str">
            <v>PARARRAYOS 15 KV PARA RED AEREA (LAR281)</v>
          </cell>
          <cell r="C821" t="str">
            <v>UN</v>
          </cell>
          <cell r="D821">
            <v>121127</v>
          </cell>
        </row>
        <row r="822">
          <cell r="A822">
            <v>809</v>
          </cell>
          <cell r="B822" t="str">
            <v>PARLANTE AMBIENTAL 6 1/2"</v>
          </cell>
          <cell r="C822" t="str">
            <v>UN</v>
          </cell>
          <cell r="D822">
            <v>24963</v>
          </cell>
        </row>
        <row r="823">
          <cell r="A823">
            <v>810</v>
          </cell>
          <cell r="B823" t="str">
            <v>PATCH CORD 2M CAT 6A (SUR LINK)</v>
          </cell>
          <cell r="C823" t="str">
            <v xml:space="preserve">UN </v>
          </cell>
          <cell r="D823">
            <v>7117</v>
          </cell>
        </row>
        <row r="824">
          <cell r="A824">
            <v>811</v>
          </cell>
          <cell r="B824" t="str">
            <v>PATCH CORD 5M CAT 6A (SUR LINK)</v>
          </cell>
          <cell r="C824" t="str">
            <v xml:space="preserve">UN </v>
          </cell>
          <cell r="D824">
            <v>16468</v>
          </cell>
        </row>
        <row r="825">
          <cell r="A825">
            <v>812</v>
          </cell>
          <cell r="B825" t="str">
            <v>PATCH PANEL 24 PUNTOS 6A (SUR LINK)</v>
          </cell>
          <cell r="C825" t="str">
            <v>UN</v>
          </cell>
          <cell r="D825">
            <v>95237</v>
          </cell>
        </row>
        <row r="826">
          <cell r="A826">
            <v>813</v>
          </cell>
          <cell r="B826" t="str">
            <v>PATCH PANEL 48 PUNTOS 6A (SUR LINK)</v>
          </cell>
          <cell r="C826" t="str">
            <v>UN</v>
          </cell>
          <cell r="D826">
            <v>163106</v>
          </cell>
        </row>
        <row r="827">
          <cell r="A827">
            <v>814</v>
          </cell>
          <cell r="B827" t="str">
            <v>PEGACOR</v>
          </cell>
          <cell r="C827" t="str">
            <v>KG</v>
          </cell>
          <cell r="D827">
            <v>1200</v>
          </cell>
        </row>
        <row r="828">
          <cell r="A828">
            <v>815</v>
          </cell>
          <cell r="B828" t="str">
            <v>PEGAENCHAPE</v>
          </cell>
          <cell r="C828" t="str">
            <v>KG</v>
          </cell>
          <cell r="D828">
            <v>1164</v>
          </cell>
        </row>
        <row r="829">
          <cell r="A829">
            <v>816</v>
          </cell>
          <cell r="B829" t="str">
            <v>PEGANTE COLBÓN</v>
          </cell>
          <cell r="C829" t="str">
            <v>KG</v>
          </cell>
          <cell r="D829">
            <v>9329</v>
          </cell>
        </row>
        <row r="830">
          <cell r="A830">
            <v>817</v>
          </cell>
          <cell r="B830" t="str">
            <v>PELICULA ANTIREFLEJO</v>
          </cell>
          <cell r="C830" t="str">
            <v>M2</v>
          </cell>
          <cell r="D830">
            <v>157000</v>
          </cell>
        </row>
        <row r="831">
          <cell r="A831">
            <v>818</v>
          </cell>
          <cell r="B831" t="str">
            <v>PELICULA SOBRE VIDRIOS, H=0.2 m</v>
          </cell>
          <cell r="C831" t="str">
            <v>ML</v>
          </cell>
          <cell r="D831">
            <v>22947</v>
          </cell>
        </row>
        <row r="832">
          <cell r="A832">
            <v>819</v>
          </cell>
          <cell r="B832" t="str">
            <v>PERFIL COLD ROLLED 1"</v>
          </cell>
          <cell r="C832" t="str">
            <v>ML</v>
          </cell>
          <cell r="D832">
            <v>3500</v>
          </cell>
        </row>
        <row r="833">
          <cell r="A833">
            <v>820</v>
          </cell>
          <cell r="B833" t="str">
            <v>PERFIL OMEGA METÁLICO 63 MM X 3,05 M</v>
          </cell>
          <cell r="C833" t="str">
            <v>UN</v>
          </cell>
          <cell r="D833">
            <v>4774</v>
          </cell>
        </row>
        <row r="834">
          <cell r="A834">
            <v>821</v>
          </cell>
          <cell r="B834" t="str">
            <v>PERFIL PTS 40 X 40 CALIBRE 14</v>
          </cell>
          <cell r="C834" t="str">
            <v>ML</v>
          </cell>
          <cell r="D834">
            <v>10936</v>
          </cell>
        </row>
        <row r="835">
          <cell r="A835">
            <v>822</v>
          </cell>
          <cell r="B835" t="str">
            <v>PERFIL RECTANGULAR 2MM 15X4</v>
          </cell>
          <cell r="C835" t="str">
            <v>ML</v>
          </cell>
          <cell r="D835">
            <v>19200</v>
          </cell>
        </row>
        <row r="836">
          <cell r="A836">
            <v>823</v>
          </cell>
          <cell r="B836" t="str">
            <v>PERFILERIA Y TUBULARES A-36</v>
          </cell>
          <cell r="C836" t="str">
            <v>KG</v>
          </cell>
          <cell r="D836">
            <v>3100</v>
          </cell>
        </row>
        <row r="837">
          <cell r="A837">
            <v>824</v>
          </cell>
          <cell r="B837" t="str">
            <v>PERNO 1/2" ALT. VEL. 1 3/4"</v>
          </cell>
          <cell r="C837" t="str">
            <v>UN</v>
          </cell>
          <cell r="D837">
            <v>498</v>
          </cell>
        </row>
        <row r="838">
          <cell r="A838">
            <v>825</v>
          </cell>
          <cell r="B838" t="str">
            <v>PERNO 1/4 X 2</v>
          </cell>
          <cell r="C838" t="str">
            <v>UN</v>
          </cell>
          <cell r="D838">
            <v>234</v>
          </cell>
        </row>
        <row r="839">
          <cell r="A839">
            <v>826</v>
          </cell>
          <cell r="B839" t="str">
            <v>PERNO EXPANSIVO TIPO CAMISA 1/2" X 3"</v>
          </cell>
          <cell r="C839" t="str">
            <v>UN</v>
          </cell>
          <cell r="D839">
            <v>1314</v>
          </cell>
        </row>
        <row r="840">
          <cell r="A840">
            <v>827</v>
          </cell>
          <cell r="B840" t="str">
            <v>PERNOS ESTRUCTURA METÁLICA</v>
          </cell>
          <cell r="C840" t="str">
            <v>KG</v>
          </cell>
          <cell r="D840">
            <v>4354</v>
          </cell>
        </row>
        <row r="841">
          <cell r="A841">
            <v>828</v>
          </cell>
          <cell r="B841" t="str">
            <v>PIEDRA BOLA PARTIDA</v>
          </cell>
          <cell r="C841" t="str">
            <v>M3</v>
          </cell>
          <cell r="D841">
            <v>42500</v>
          </cell>
        </row>
        <row r="842">
          <cell r="A842">
            <v>829</v>
          </cell>
          <cell r="B842" t="str">
            <v>PIEDRA MEDIA ZONGA</v>
          </cell>
          <cell r="C842" t="str">
            <v>M3</v>
          </cell>
          <cell r="D842">
            <v>46500</v>
          </cell>
        </row>
        <row r="843">
          <cell r="A843">
            <v>830</v>
          </cell>
          <cell r="B843" t="str">
            <v>PIEDRA RAJONEDA</v>
          </cell>
          <cell r="C843" t="str">
            <v>M3</v>
          </cell>
          <cell r="D843">
            <v>35000</v>
          </cell>
        </row>
        <row r="844">
          <cell r="A844">
            <v>831</v>
          </cell>
          <cell r="B844" t="str">
            <v>PILOTE DE MADERA INMUNIZADA D=20 CM L=6M</v>
          </cell>
          <cell r="C844" t="str">
            <v>UN</v>
          </cell>
          <cell r="D844">
            <v>39065</v>
          </cell>
        </row>
        <row r="845">
          <cell r="A845">
            <v>832</v>
          </cell>
          <cell r="B845" t="str">
            <v>PINTURA A BASE DE SILICATO</v>
          </cell>
          <cell r="C845" t="str">
            <v>LT</v>
          </cell>
          <cell r="D845">
            <v>82000</v>
          </cell>
        </row>
        <row r="846">
          <cell r="A846">
            <v>833</v>
          </cell>
          <cell r="B846" t="str">
            <v>PINTURA EN VINILO</v>
          </cell>
          <cell r="C846" t="str">
            <v>GAL</v>
          </cell>
          <cell r="D846">
            <v>11900</v>
          </cell>
        </row>
        <row r="847">
          <cell r="A847">
            <v>834</v>
          </cell>
          <cell r="B847" t="str">
            <v>PINTURA EPÓXICA</v>
          </cell>
          <cell r="C847" t="str">
            <v>GLN</v>
          </cell>
          <cell r="D847">
            <v>92660</v>
          </cell>
        </row>
        <row r="848">
          <cell r="A848">
            <v>835</v>
          </cell>
          <cell r="B848" t="str">
            <v>PINTURA HIDROREPELENTE TIPO KORAZA O SIMILAR</v>
          </cell>
          <cell r="C848" t="str">
            <v>GLN</v>
          </cell>
          <cell r="D848">
            <v>274000</v>
          </cell>
        </row>
        <row r="849">
          <cell r="A849">
            <v>836</v>
          </cell>
          <cell r="B849" t="str">
            <v>PINTURA INTUMECENTE</v>
          </cell>
          <cell r="C849" t="str">
            <v>LT</v>
          </cell>
          <cell r="D849">
            <v>40000</v>
          </cell>
        </row>
        <row r="850">
          <cell r="A850">
            <v>837</v>
          </cell>
          <cell r="B850" t="str">
            <v>PINTURA PARA TRAFICO ACRILICA</v>
          </cell>
          <cell r="C850" t="str">
            <v>GAL</v>
          </cell>
          <cell r="D850">
            <v>68900</v>
          </cell>
        </row>
        <row r="851">
          <cell r="A851">
            <v>838</v>
          </cell>
          <cell r="B851" t="str">
            <v>PINTURA TIPO TRÁFICO</v>
          </cell>
          <cell r="C851" t="str">
            <v>GLN</v>
          </cell>
          <cell r="D851">
            <v>67141</v>
          </cell>
        </row>
        <row r="852">
          <cell r="A852">
            <v>839</v>
          </cell>
          <cell r="B852" t="str">
            <v>PIRLÁN ALUMINIO DORADO</v>
          </cell>
          <cell r="C852" t="str">
            <v>ML</v>
          </cell>
          <cell r="D852">
            <v>1988</v>
          </cell>
        </row>
        <row r="853">
          <cell r="A853">
            <v>840</v>
          </cell>
          <cell r="B853" t="str">
            <v>PIRLAN BRONCE</v>
          </cell>
          <cell r="C853" t="str">
            <v>ML</v>
          </cell>
          <cell r="D853">
            <v>22000</v>
          </cell>
        </row>
        <row r="854">
          <cell r="A854">
            <v>841</v>
          </cell>
          <cell r="B854" t="str">
            <v>PISO CERAMICA 30 X 30</v>
          </cell>
          <cell r="C854" t="str">
            <v>M2</v>
          </cell>
          <cell r="D854">
            <v>22000</v>
          </cell>
        </row>
        <row r="855">
          <cell r="A855">
            <v>842</v>
          </cell>
          <cell r="B855" t="str">
            <v>PISO BALDOSIN DE GRANITO 30*30 E=1.7</v>
          </cell>
          <cell r="C855" t="str">
            <v>M2</v>
          </cell>
          <cell r="D855">
            <v>28680</v>
          </cell>
        </row>
        <row r="856">
          <cell r="A856">
            <v>843</v>
          </cell>
          <cell r="B856" t="str">
            <v>PISO TRYFLEX</v>
          </cell>
          <cell r="C856" t="str">
            <v>M2</v>
          </cell>
          <cell r="D856">
            <v>40452</v>
          </cell>
        </row>
        <row r="857">
          <cell r="A857">
            <v>844</v>
          </cell>
          <cell r="B857" t="str">
            <v xml:space="preserve">PISO VINILICO EN ROLLO E= 3MM </v>
          </cell>
          <cell r="C857" t="str">
            <v>M2</v>
          </cell>
          <cell r="D857">
            <v>82000</v>
          </cell>
        </row>
        <row r="858">
          <cell r="A858">
            <v>845</v>
          </cell>
          <cell r="B858" t="str">
            <v>PISO VINILICO EN ROLLO, CAPA DE USO 0.7 MICRAS E=2MM</v>
          </cell>
          <cell r="C858" t="str">
            <v>M2</v>
          </cell>
          <cell r="D858">
            <v>58520</v>
          </cell>
        </row>
        <row r="859">
          <cell r="A859">
            <v>846</v>
          </cell>
          <cell r="B859" t="str">
            <v>PIVOTE METALICO</v>
          </cell>
          <cell r="C859" t="str">
            <v>UN</v>
          </cell>
          <cell r="D859">
            <v>15000</v>
          </cell>
        </row>
        <row r="860">
          <cell r="A860">
            <v>847</v>
          </cell>
          <cell r="B860" t="str">
            <v>PLACA EN BRONCE DE INYECCIÓN COLUMNA ACABADO BRILLANTE</v>
          </cell>
          <cell r="C860" t="str">
            <v>UN</v>
          </cell>
          <cell r="D860">
            <v>299469</v>
          </cell>
        </row>
        <row r="861">
          <cell r="A861">
            <v>848</v>
          </cell>
          <cell r="B861" t="str">
            <v>PLACA FONOABSORBENTE DE 1.20X2.40 M, E=12 MM, INSTALADA CON LANA DE FIBRA DE VIDRIO E=2.5” SIN PAPEL</v>
          </cell>
          <cell r="C861" t="str">
            <v>M2</v>
          </cell>
          <cell r="D861">
            <v>0</v>
          </cell>
        </row>
        <row r="862">
          <cell r="A862">
            <v>849</v>
          </cell>
          <cell r="B862" t="str">
            <v>PLACA IDENTIFICACIÓN 2X1 CM</v>
          </cell>
          <cell r="C862" t="str">
            <v>UN</v>
          </cell>
          <cell r="D862">
            <v>1556</v>
          </cell>
        </row>
        <row r="863">
          <cell r="A863">
            <v>850</v>
          </cell>
          <cell r="B863" t="str">
            <v>PLANCHÓN ORDINARIO</v>
          </cell>
          <cell r="C863" t="str">
            <v>ML</v>
          </cell>
          <cell r="D863">
            <v>4043</v>
          </cell>
        </row>
        <row r="864">
          <cell r="A864">
            <v>851</v>
          </cell>
          <cell r="B864" t="str">
            <v>PLANTAS ORNAMENTALES</v>
          </cell>
          <cell r="C864" t="str">
            <v>UN</v>
          </cell>
          <cell r="D864">
            <v>7000</v>
          </cell>
        </row>
        <row r="865">
          <cell r="A865">
            <v>852</v>
          </cell>
          <cell r="B865" t="str">
            <v xml:space="preserve">PLAQUETA E= 4 CM </v>
          </cell>
          <cell r="C865" t="str">
            <v>M2</v>
          </cell>
          <cell r="D865">
            <v>27632</v>
          </cell>
        </row>
        <row r="866">
          <cell r="A866">
            <v>853</v>
          </cell>
          <cell r="B866" t="str">
            <v>PLASTICO AUTOADHESIVO DE PROTECCIÓN</v>
          </cell>
          <cell r="C866" t="str">
            <v>M2</v>
          </cell>
          <cell r="D866">
            <v>3500</v>
          </cell>
        </row>
        <row r="867">
          <cell r="A867">
            <v>854</v>
          </cell>
          <cell r="B867" t="str">
            <v>PLÁSTICO NEGRO</v>
          </cell>
          <cell r="C867" t="str">
            <v>M2</v>
          </cell>
          <cell r="D867">
            <v>1246</v>
          </cell>
        </row>
        <row r="868">
          <cell r="A868">
            <v>855</v>
          </cell>
          <cell r="B868" t="str">
            <v>PLETINA 1" * 1/8"</v>
          </cell>
          <cell r="C868" t="str">
            <v>ML</v>
          </cell>
          <cell r="D868">
            <v>1833</v>
          </cell>
        </row>
        <row r="869">
          <cell r="A869">
            <v>856</v>
          </cell>
          <cell r="B869" t="str">
            <v>PLETINA DE ACERO</v>
          </cell>
          <cell r="C869" t="str">
            <v>UN</v>
          </cell>
          <cell r="D869">
            <v>30000</v>
          </cell>
        </row>
        <row r="870">
          <cell r="A870">
            <v>857</v>
          </cell>
          <cell r="B870" t="str">
            <v>PLETINA HIERRO  1 1/4 X 1/4</v>
          </cell>
          <cell r="C870" t="str">
            <v>ML</v>
          </cell>
          <cell r="D870">
            <v>4068</v>
          </cell>
        </row>
        <row r="871">
          <cell r="A871">
            <v>858</v>
          </cell>
          <cell r="B871" t="str">
            <v>PLETINA HIERRO 1 1/4" X 1/8"</v>
          </cell>
          <cell r="C871" t="str">
            <v>ML</v>
          </cell>
          <cell r="D871">
            <v>2030</v>
          </cell>
        </row>
        <row r="872">
          <cell r="A872">
            <v>859</v>
          </cell>
          <cell r="B872" t="str">
            <v>PLETINA HIERRO 3/4" X 1/8"</v>
          </cell>
          <cell r="C872" t="str">
            <v>ML</v>
          </cell>
          <cell r="D872">
            <v>1456</v>
          </cell>
        </row>
        <row r="873">
          <cell r="A873">
            <v>860</v>
          </cell>
          <cell r="B873" t="str">
            <v>PLETINA HR DE 1 1/2" X 3/16"</v>
          </cell>
          <cell r="C873" t="str">
            <v>ML</v>
          </cell>
          <cell r="D873">
            <v>3437</v>
          </cell>
        </row>
        <row r="874">
          <cell r="A874">
            <v>861</v>
          </cell>
          <cell r="B874" t="str">
            <v>PLETINA HR DE 2" X 1/2"</v>
          </cell>
          <cell r="C874" t="str">
            <v>ML</v>
          </cell>
          <cell r="D874">
            <v>6000</v>
          </cell>
        </row>
        <row r="875">
          <cell r="A875">
            <v>862</v>
          </cell>
          <cell r="B875" t="str">
            <v>PLETINA HR DE 2" X 1/4"</v>
          </cell>
          <cell r="C875" t="str">
            <v>ML</v>
          </cell>
          <cell r="D875">
            <v>5600</v>
          </cell>
        </row>
        <row r="876">
          <cell r="A876">
            <v>863</v>
          </cell>
          <cell r="B876" t="str">
            <v>POLIURETANO INYECTADO 30MM</v>
          </cell>
          <cell r="C876" t="str">
            <v>M2</v>
          </cell>
          <cell r="D876">
            <v>25793</v>
          </cell>
        </row>
        <row r="877">
          <cell r="A877">
            <v>864</v>
          </cell>
          <cell r="B877" t="str">
            <v>POLTRONA</v>
          </cell>
          <cell r="C877" t="str">
            <v>UN</v>
          </cell>
          <cell r="D877">
            <v>1322179</v>
          </cell>
        </row>
        <row r="878">
          <cell r="A878">
            <v>865</v>
          </cell>
          <cell r="B878" t="str">
            <v>PORTA CANDADO SIMPLE 3"</v>
          </cell>
          <cell r="C878" t="str">
            <v>UN</v>
          </cell>
          <cell r="D878">
            <v>2900</v>
          </cell>
        </row>
        <row r="879">
          <cell r="A879">
            <v>866</v>
          </cell>
          <cell r="B879" t="str">
            <v>PORTACANDADO 4"</v>
          </cell>
          <cell r="C879" t="str">
            <v>UN</v>
          </cell>
          <cell r="D879">
            <v>2160</v>
          </cell>
        </row>
        <row r="880">
          <cell r="A880">
            <v>867</v>
          </cell>
          <cell r="B880" t="str">
            <v>PORTACERRADURAS Y RECIBIDOR EN ALUMINIO</v>
          </cell>
          <cell r="C880" t="str">
            <v>UN</v>
          </cell>
          <cell r="D880">
            <v>105000</v>
          </cell>
        </row>
        <row r="881">
          <cell r="A881">
            <v>868</v>
          </cell>
          <cell r="B881" t="str">
            <v>POSTE CONCRETO EXTRAREFORZADO 12M 1050 KG</v>
          </cell>
          <cell r="C881" t="str">
            <v>UN</v>
          </cell>
          <cell r="D881">
            <v>703447</v>
          </cell>
        </row>
        <row r="882">
          <cell r="A882">
            <v>869</v>
          </cell>
          <cell r="B882" t="str">
            <v>POSTE CONCRETO EXTRAREFORZADO 12M 750 KG</v>
          </cell>
          <cell r="C882" t="str">
            <v>UN</v>
          </cell>
          <cell r="D882">
            <v>515861</v>
          </cell>
        </row>
        <row r="883">
          <cell r="A883">
            <v>870</v>
          </cell>
          <cell r="B883" t="str">
            <v>POSTE DEFENSA METÁLICA</v>
          </cell>
          <cell r="C883" t="str">
            <v>UN</v>
          </cell>
          <cell r="D883">
            <v>128157</v>
          </cell>
        </row>
        <row r="884">
          <cell r="A884">
            <v>871</v>
          </cell>
          <cell r="B884" t="str">
            <v>POSTE HISTÓRICO M-131</v>
          </cell>
          <cell r="C884" t="str">
            <v>UN</v>
          </cell>
          <cell r="D884">
            <v>3205940</v>
          </cell>
        </row>
        <row r="885">
          <cell r="A885">
            <v>872</v>
          </cell>
          <cell r="B885" t="str">
            <v>POSTE MADERA 5" X 6 M</v>
          </cell>
          <cell r="C885" t="str">
            <v>UN</v>
          </cell>
          <cell r="D885">
            <v>105000</v>
          </cell>
        </row>
        <row r="886">
          <cell r="A886">
            <v>873</v>
          </cell>
          <cell r="B886" t="str">
            <v>POSTE METÁLICO 6M BRAZO DOBLE</v>
          </cell>
          <cell r="C886" t="str">
            <v>UN</v>
          </cell>
          <cell r="D886">
            <v>786517</v>
          </cell>
        </row>
        <row r="887">
          <cell r="A887">
            <v>874</v>
          </cell>
          <cell r="B887" t="str">
            <v xml:space="preserve">POSTES PORTATILES VOLEIBOL CON TENSOR </v>
          </cell>
          <cell r="C887" t="str">
            <v>UN</v>
          </cell>
          <cell r="D887">
            <v>487056</v>
          </cell>
        </row>
        <row r="888">
          <cell r="A888">
            <v>875</v>
          </cell>
          <cell r="B888" t="str">
            <v>PROTECTOR DE ÁRBOL CIRCULAR  M-90</v>
          </cell>
          <cell r="C888" t="str">
            <v>UN</v>
          </cell>
          <cell r="D888">
            <v>375172</v>
          </cell>
        </row>
        <row r="889">
          <cell r="A889">
            <v>876</v>
          </cell>
          <cell r="B889" t="str">
            <v>PROTECTOR DE ÁRBOL DE 2 TUBOS M-91</v>
          </cell>
          <cell r="C889" t="str">
            <v>UN</v>
          </cell>
          <cell r="D889">
            <v>123103</v>
          </cell>
        </row>
        <row r="890">
          <cell r="A890">
            <v>877</v>
          </cell>
          <cell r="B890" t="str">
            <v>PROTECTOR PAPEL HIGIENICO</v>
          </cell>
          <cell r="C890" t="str">
            <v>UN</v>
          </cell>
          <cell r="D890">
            <v>90944</v>
          </cell>
        </row>
        <row r="891">
          <cell r="A891">
            <v>878</v>
          </cell>
          <cell r="B891" t="str">
            <v>PUERTA ACCESO ALUMINIO</v>
          </cell>
          <cell r="C891" t="str">
            <v>M2</v>
          </cell>
          <cell r="D891">
            <v>250000</v>
          </cell>
        </row>
        <row r="892">
          <cell r="A892">
            <v>879</v>
          </cell>
          <cell r="B892" t="str">
            <v>PUERTA BLINDADA SEGÚN ESPECIFICACION TECNICA</v>
          </cell>
          <cell r="C892" t="str">
            <v>UN</v>
          </cell>
          <cell r="D892">
            <v>3300000</v>
          </cell>
        </row>
        <row r="893">
          <cell r="A893">
            <v>880</v>
          </cell>
          <cell r="B893" t="str">
            <v>PUERTA CORREDERA  PLEGABLE  3.96X3.40 METALICA EN FORMA DE REJILLA COLOR NEGRO( INCLUYE MARCOS, CERRADURAS, PASADORES Y DEMAS ELEMENTOS PARA SU CORRECTA EJECUCION)</v>
          </cell>
          <cell r="C893" t="str">
            <v>UN</v>
          </cell>
          <cell r="D893">
            <v>2950000</v>
          </cell>
        </row>
        <row r="894">
          <cell r="A894">
            <v>881</v>
          </cell>
          <cell r="B894" t="str">
            <v>PUERTA CORTINA EN LÁMINA CAL.22</v>
          </cell>
          <cell r="C894" t="str">
            <v>M2</v>
          </cell>
          <cell r="D894">
            <v>245600</v>
          </cell>
        </row>
        <row r="895">
          <cell r="A895">
            <v>882</v>
          </cell>
          <cell r="B895" t="str">
            <v>PUERTA EN LAMINA COLD ROLLED GALVANIZADO CAL 18, INCLUYE MARCO</v>
          </cell>
          <cell r="C895" t="str">
            <v>UN</v>
          </cell>
          <cell r="D895">
            <v>850000</v>
          </cell>
        </row>
        <row r="896">
          <cell r="A896">
            <v>883</v>
          </cell>
          <cell r="B896" t="str">
            <v>PUERTA EN PERSIANA METALICA CON PIBOTE HORIZONTAL Y APERTURA ELECTROMECANICA ( 5.5MX4M)</v>
          </cell>
          <cell r="C896" t="str">
            <v>UN</v>
          </cell>
          <cell r="D896">
            <v>4840000</v>
          </cell>
        </row>
        <row r="897">
          <cell r="A897">
            <v>884</v>
          </cell>
          <cell r="B897" t="str">
            <v>PUERTA ENRROLLABLE EN ACERO GALVANIZADO CAL. 22 CON PERFORACIONES DE 6mm ACABADO PRE-PINTADO</v>
          </cell>
          <cell r="C897" t="str">
            <v>M2</v>
          </cell>
          <cell r="D897">
            <v>310000</v>
          </cell>
        </row>
        <row r="898">
          <cell r="A898">
            <v>885</v>
          </cell>
          <cell r="B898" t="str">
            <v>PUERTA FORTEC PROVIDENZA 0.61</v>
          </cell>
          <cell r="C898" t="str">
            <v>UN</v>
          </cell>
          <cell r="D898">
            <v>107651</v>
          </cell>
        </row>
        <row r="899">
          <cell r="A899">
            <v>886</v>
          </cell>
          <cell r="B899" t="str">
            <v>PUERTA FORTEC PROVIDENZA 0.81</v>
          </cell>
          <cell r="C899" t="str">
            <v>UN</v>
          </cell>
          <cell r="D899">
            <v>127916</v>
          </cell>
        </row>
        <row r="900">
          <cell r="A900">
            <v>887</v>
          </cell>
          <cell r="B900" t="str">
            <v>PUERTA FORTEC PROVIDENZA 0.91</v>
          </cell>
          <cell r="C900" t="str">
            <v>UN</v>
          </cell>
          <cell r="D900">
            <v>142243</v>
          </cell>
        </row>
        <row r="901">
          <cell r="A901">
            <v>888</v>
          </cell>
          <cell r="B901" t="str">
            <v>PUERTA PIZANO ECO. 1.00</v>
          </cell>
          <cell r="C901" t="str">
            <v>UN</v>
          </cell>
          <cell r="D901">
            <v>169535</v>
          </cell>
        </row>
        <row r="902">
          <cell r="A902">
            <v>889</v>
          </cell>
          <cell r="B902" t="str">
            <v>PUERTA PIZANO INTERÉS SOCIAL 0.76-1.10</v>
          </cell>
          <cell r="C902" t="str">
            <v>UN</v>
          </cell>
          <cell r="D902">
            <v>75803</v>
          </cell>
        </row>
        <row r="903">
          <cell r="A903">
            <v>890</v>
          </cell>
          <cell r="B903" t="str">
            <v>PUESTO DE TRABAJO CON ARCHIVADOR Y PASABLES</v>
          </cell>
          <cell r="C903" t="str">
            <v>UN</v>
          </cell>
          <cell r="D903">
            <v>1073912</v>
          </cell>
        </row>
        <row r="904">
          <cell r="A904">
            <v>891</v>
          </cell>
          <cell r="B904" t="str">
            <v>PUESTO DE TRABAJO CON ARCHIVADOR Y PASABLES ( 3 PUESTOS DE TRABAJO)</v>
          </cell>
          <cell r="C904" t="str">
            <v>UN</v>
          </cell>
          <cell r="D904">
            <v>3182609</v>
          </cell>
        </row>
        <row r="905">
          <cell r="A905">
            <v>892</v>
          </cell>
          <cell r="B905" t="str">
            <v>PUESTO DE TRABAJO CON ARCHIVADOR Y PASABLES. (CUATRO PUESTOS DE TRABAJO)</v>
          </cell>
          <cell r="C905" t="str">
            <v>UN</v>
          </cell>
          <cell r="D905">
            <v>5281368</v>
          </cell>
        </row>
        <row r="906">
          <cell r="A906">
            <v>893</v>
          </cell>
          <cell r="B906" t="str">
            <v>PULIDA DE PISOS EN BALDOSA</v>
          </cell>
          <cell r="C906" t="str">
            <v>M2</v>
          </cell>
          <cell r="D906">
            <v>11136</v>
          </cell>
        </row>
        <row r="907">
          <cell r="A907">
            <v>894</v>
          </cell>
          <cell r="B907" t="str">
            <v>PULIDA Y DESTRONQUE MARMOL FUNIDO EN
SITIO</v>
          </cell>
          <cell r="C907" t="str">
            <v>M2</v>
          </cell>
          <cell r="D907">
            <v>15363</v>
          </cell>
        </row>
        <row r="908">
          <cell r="A908">
            <v>895</v>
          </cell>
          <cell r="B908" t="str">
            <v>PULIDA Y DESTRONQUE MARMOL N.5</v>
          </cell>
          <cell r="C908" t="str">
            <v>M2</v>
          </cell>
          <cell r="D908">
            <v>13240</v>
          </cell>
        </row>
        <row r="909">
          <cell r="A909">
            <v>896</v>
          </cell>
          <cell r="B909" t="str">
            <v>PULIDORA MANUAL</v>
          </cell>
          <cell r="C909" t="str">
            <v>D</v>
          </cell>
          <cell r="D909">
            <v>16000</v>
          </cell>
        </row>
        <row r="910">
          <cell r="A910">
            <v>897</v>
          </cell>
          <cell r="B910" t="str">
            <v>PUNTILLA CON CABEZA 1/2"</v>
          </cell>
          <cell r="C910" t="str">
            <v>LB</v>
          </cell>
          <cell r="D910">
            <v>2494</v>
          </cell>
        </row>
        <row r="911">
          <cell r="A911">
            <v>898</v>
          </cell>
          <cell r="B911" t="str">
            <v>PUNTILLA CON CABEZA 2"</v>
          </cell>
          <cell r="C911" t="str">
            <v>LB</v>
          </cell>
          <cell r="D911">
            <v>2592</v>
          </cell>
        </row>
        <row r="912">
          <cell r="A912">
            <v>899</v>
          </cell>
          <cell r="B912" t="str">
            <v>PUNTILLA SIN CABEZA 1"</v>
          </cell>
          <cell r="C912" t="str">
            <v>LB</v>
          </cell>
          <cell r="D912">
            <v>2692</v>
          </cell>
        </row>
        <row r="913">
          <cell r="A913">
            <v>900</v>
          </cell>
          <cell r="B913" t="str">
            <v>PUNTILLAS 1 1/2"</v>
          </cell>
          <cell r="C913" t="str">
            <v>LB</v>
          </cell>
          <cell r="D913">
            <v>2500</v>
          </cell>
        </row>
        <row r="914">
          <cell r="A914">
            <v>901</v>
          </cell>
          <cell r="B914" t="str">
            <v>PUNTILLAS 1 1/4"</v>
          </cell>
          <cell r="C914" t="str">
            <v>LB</v>
          </cell>
          <cell r="D914">
            <v>2500</v>
          </cell>
        </row>
        <row r="915">
          <cell r="A915">
            <v>902</v>
          </cell>
          <cell r="B915" t="str">
            <v>PUNTILLAS 1"</v>
          </cell>
          <cell r="C915" t="str">
            <v>LB</v>
          </cell>
          <cell r="D915">
            <v>2500</v>
          </cell>
        </row>
        <row r="916">
          <cell r="A916">
            <v>903</v>
          </cell>
          <cell r="B916" t="str">
            <v>PUNTILLAS 2 1/2"</v>
          </cell>
          <cell r="C916" t="str">
            <v>LB</v>
          </cell>
          <cell r="D916">
            <v>2500</v>
          </cell>
        </row>
        <row r="917">
          <cell r="A917">
            <v>904</v>
          </cell>
          <cell r="B917" t="str">
            <v>PUNTILLAS 2"</v>
          </cell>
          <cell r="C917" t="str">
            <v>LB</v>
          </cell>
          <cell r="D917">
            <v>2500</v>
          </cell>
        </row>
        <row r="918">
          <cell r="A918">
            <v>905</v>
          </cell>
          <cell r="B918" t="str">
            <v>PUNTILLAS 3 1/2"</v>
          </cell>
          <cell r="C918" t="str">
            <v>LB</v>
          </cell>
          <cell r="D918">
            <v>2500</v>
          </cell>
        </row>
        <row r="919">
          <cell r="A919">
            <v>906</v>
          </cell>
          <cell r="B919" t="str">
            <v>PUNTILLAS 3 3/4"</v>
          </cell>
          <cell r="C919" t="str">
            <v>LB</v>
          </cell>
          <cell r="D919">
            <v>2500</v>
          </cell>
        </row>
        <row r="920">
          <cell r="A920">
            <v>907</v>
          </cell>
          <cell r="B920" t="str">
            <v>PUNTILLAS 3"</v>
          </cell>
          <cell r="C920" t="str">
            <v>LB</v>
          </cell>
          <cell r="D920">
            <v>2500</v>
          </cell>
        </row>
        <row r="921">
          <cell r="A921">
            <v>908</v>
          </cell>
          <cell r="B921" t="str">
            <v>PUNTILLAS 4"</v>
          </cell>
          <cell r="C921" t="str">
            <v>LB</v>
          </cell>
          <cell r="D921">
            <v>2500</v>
          </cell>
        </row>
        <row r="922">
          <cell r="A922">
            <v>909</v>
          </cell>
          <cell r="B922" t="str">
            <v>PUNTILLAS 5"</v>
          </cell>
          <cell r="C922" t="str">
            <v>LB</v>
          </cell>
          <cell r="D922">
            <v>2500</v>
          </cell>
        </row>
        <row r="923">
          <cell r="A923">
            <v>910</v>
          </cell>
          <cell r="B923" t="str">
            <v>PUNTOS DE INFORMACIÓN 1.50X0.3 m</v>
          </cell>
          <cell r="C923" t="str">
            <v>UN</v>
          </cell>
          <cell r="D923">
            <v>664539</v>
          </cell>
        </row>
        <row r="924">
          <cell r="A924">
            <v>911</v>
          </cell>
          <cell r="B924" t="str">
            <v>RAJÓN</v>
          </cell>
          <cell r="C924" t="str">
            <v>M3</v>
          </cell>
          <cell r="D924">
            <v>43848</v>
          </cell>
        </row>
        <row r="925">
          <cell r="A925">
            <v>912</v>
          </cell>
          <cell r="B925" t="str">
            <v>RECEBO COMÚN</v>
          </cell>
          <cell r="C925" t="str">
            <v>M3</v>
          </cell>
          <cell r="D925">
            <v>22000</v>
          </cell>
        </row>
        <row r="926">
          <cell r="A926">
            <v>913</v>
          </cell>
          <cell r="B926" t="str">
            <v>RECICLADORA DE PAVMIENTO RM-350</v>
          </cell>
          <cell r="C926" t="str">
            <v>H</v>
          </cell>
          <cell r="D926">
            <v>365000</v>
          </cell>
        </row>
        <row r="927">
          <cell r="A927">
            <v>914</v>
          </cell>
          <cell r="B927" t="str">
            <v>RECLAMO DE EQUIPAJE 1.3X0.3 m</v>
          </cell>
          <cell r="C927" t="str">
            <v>UN</v>
          </cell>
          <cell r="D927">
            <v>575289</v>
          </cell>
        </row>
        <row r="928">
          <cell r="A928">
            <v>915</v>
          </cell>
          <cell r="B928" t="str">
            <v>REDUCCIÓN ACERO NEGRO 1" 200 PSI ROSCAR</v>
          </cell>
          <cell r="C928" t="str">
            <v>UN</v>
          </cell>
          <cell r="D928">
            <v>1319</v>
          </cell>
        </row>
        <row r="929">
          <cell r="A929">
            <v>916</v>
          </cell>
          <cell r="B929" t="str">
            <v>REFLECTOR 250W CON CAMPANA EN ALUMINIO</v>
          </cell>
          <cell r="C929" t="str">
            <v>UN</v>
          </cell>
          <cell r="D929">
            <v>207194</v>
          </cell>
        </row>
        <row r="930">
          <cell r="A930">
            <v>917</v>
          </cell>
          <cell r="B930" t="str">
            <v>REFLECTOR 400W CON CAMPANA EN ALUMINIO</v>
          </cell>
          <cell r="C930" t="str">
            <v>UN</v>
          </cell>
          <cell r="D930">
            <v>282996</v>
          </cell>
        </row>
        <row r="931">
          <cell r="A931">
            <v>918</v>
          </cell>
          <cell r="B931" t="str">
            <v>REGISTRO DE 1/2"</v>
          </cell>
          <cell r="C931" t="str">
            <v>UN</v>
          </cell>
          <cell r="D931">
            <v>29500</v>
          </cell>
        </row>
        <row r="932">
          <cell r="A932">
            <v>919</v>
          </cell>
          <cell r="B932" t="str">
            <v>REGISTRO DE CORTE BRONCE D=3/4"</v>
          </cell>
          <cell r="C932" t="str">
            <v>UN</v>
          </cell>
          <cell r="D932">
            <v>60000</v>
          </cell>
        </row>
        <row r="933">
          <cell r="A933">
            <v>920</v>
          </cell>
          <cell r="B933" t="str">
            <v>REGISTRO DE CORTE Y REGISTRO DE INCORPORACIÓN</v>
          </cell>
          <cell r="C933" t="str">
            <v>UN</v>
          </cell>
          <cell r="D933">
            <v>21000</v>
          </cell>
        </row>
        <row r="934">
          <cell r="A934">
            <v>921</v>
          </cell>
          <cell r="B934" t="str">
            <v>REGISTRO PASO DIRECTO 1 1/2"</v>
          </cell>
          <cell r="C934" t="str">
            <v>UN</v>
          </cell>
          <cell r="D934">
            <v>90173</v>
          </cell>
        </row>
        <row r="935">
          <cell r="A935">
            <v>922</v>
          </cell>
          <cell r="B935" t="str">
            <v>REGISTRO PASO DIRECTO 2 1/2"</v>
          </cell>
          <cell r="C935" t="str">
            <v>UN</v>
          </cell>
          <cell r="D935">
            <v>255205</v>
          </cell>
        </row>
        <row r="936">
          <cell r="A936">
            <v>923</v>
          </cell>
          <cell r="B936" t="str">
            <v>REGISTRO RED WHITE TOYO 1"</v>
          </cell>
          <cell r="C936" t="str">
            <v>UN</v>
          </cell>
          <cell r="D936">
            <v>54961</v>
          </cell>
        </row>
        <row r="937">
          <cell r="A937">
            <v>924</v>
          </cell>
          <cell r="B937" t="str">
            <v>REGISTRO RED WHITE TOYO 1/2"</v>
          </cell>
          <cell r="C937" t="str">
            <v>UN</v>
          </cell>
          <cell r="D937">
            <v>31930</v>
          </cell>
        </row>
        <row r="938">
          <cell r="A938">
            <v>925</v>
          </cell>
          <cell r="B938" t="str">
            <v>REGISTRO RED WHITE TOYO 2"</v>
          </cell>
          <cell r="C938" t="str">
            <v>UN</v>
          </cell>
          <cell r="D938">
            <v>189785</v>
          </cell>
        </row>
        <row r="939">
          <cell r="A939">
            <v>926</v>
          </cell>
          <cell r="B939" t="str">
            <v>REGISTRO RED WHITE TOYO 3/4"</v>
          </cell>
          <cell r="C939" t="str">
            <v>UN</v>
          </cell>
          <cell r="D939">
            <v>39664</v>
          </cell>
        </row>
        <row r="940">
          <cell r="A940">
            <v>927</v>
          </cell>
          <cell r="B940" t="str">
            <v>REGLETA STRIP TELEFÓNICO 10 PARES</v>
          </cell>
          <cell r="C940" t="str">
            <v>UN</v>
          </cell>
          <cell r="D940">
            <v>25640</v>
          </cell>
        </row>
        <row r="941">
          <cell r="A941">
            <v>928</v>
          </cell>
          <cell r="B941" t="str">
            <v>REGULADOR GAS R-4E 4 M3</v>
          </cell>
          <cell r="C941" t="str">
            <v>UN</v>
          </cell>
          <cell r="D941">
            <v>53906</v>
          </cell>
        </row>
        <row r="942">
          <cell r="A942">
            <v>929</v>
          </cell>
          <cell r="B942" t="str">
            <v>REJILLA DE VENTILACION</v>
          </cell>
          <cell r="C942" t="str">
            <v>UN</v>
          </cell>
          <cell r="D942">
            <v>79600</v>
          </cell>
        </row>
        <row r="943">
          <cell r="A943">
            <v>930</v>
          </cell>
          <cell r="B943" t="str">
            <v xml:space="preserve">REJILLA METALICA Ø 1" </v>
          </cell>
          <cell r="C943" t="str">
            <v>UN</v>
          </cell>
          <cell r="D943">
            <v>300000</v>
          </cell>
        </row>
        <row r="944">
          <cell r="A944">
            <v>931</v>
          </cell>
          <cell r="B944" t="str">
            <v xml:space="preserve">REJILLA METÁLICA TRADICIONAL 3X2 SOSCO </v>
          </cell>
          <cell r="C944" t="str">
            <v>UN</v>
          </cell>
          <cell r="D944">
            <v>4786</v>
          </cell>
        </row>
        <row r="945">
          <cell r="A945">
            <v>932</v>
          </cell>
          <cell r="B945" t="str">
            <v>REJILLA PLASTICA 3X2 SOSCO</v>
          </cell>
          <cell r="C945" t="str">
            <v>UN</v>
          </cell>
          <cell r="D945">
            <v>1873</v>
          </cell>
        </row>
        <row r="946">
          <cell r="A946">
            <v>933</v>
          </cell>
          <cell r="B946" t="str">
            <v xml:space="preserve">REJILLA PLÁSTICA VENTILACIÓN 20X20 </v>
          </cell>
          <cell r="C946" t="str">
            <v>UN</v>
          </cell>
          <cell r="D946">
            <v>3732</v>
          </cell>
        </row>
        <row r="947">
          <cell r="A947">
            <v>934</v>
          </cell>
          <cell r="B947" t="str">
            <v>REJILLA SIFÓN CON SOSCO 4.5CM X 3.5CM</v>
          </cell>
          <cell r="C947" t="str">
            <v>UN</v>
          </cell>
          <cell r="D947">
            <v>9243</v>
          </cell>
        </row>
        <row r="948">
          <cell r="A948">
            <v>935</v>
          </cell>
          <cell r="B948" t="str">
            <v>REJILLAS SOSCO 4*4*3 ALUMINIO</v>
          </cell>
          <cell r="C948" t="str">
            <v>UN</v>
          </cell>
          <cell r="D948">
            <v>4800</v>
          </cell>
        </row>
        <row r="949">
          <cell r="A949">
            <v>936</v>
          </cell>
          <cell r="B949" t="str">
            <v>REJILLA Y MARCO HTA 0.7X0.3</v>
          </cell>
          <cell r="C949" t="str">
            <v>UN</v>
          </cell>
          <cell r="D949">
            <v>81804</v>
          </cell>
        </row>
        <row r="950">
          <cell r="A950">
            <v>937</v>
          </cell>
          <cell r="B950" t="str">
            <v>REMATE U CRISTAL 10MM</v>
          </cell>
          <cell r="C950" t="str">
            <v>ML</v>
          </cell>
          <cell r="D950">
            <v>10066</v>
          </cell>
        </row>
        <row r="951">
          <cell r="A951">
            <v>938</v>
          </cell>
          <cell r="B951" t="str">
            <v>REMATE U CRISTAL 8MM</v>
          </cell>
          <cell r="C951" t="str">
            <v>ML</v>
          </cell>
          <cell r="D951">
            <v>8814</v>
          </cell>
        </row>
        <row r="952">
          <cell r="A952">
            <v>939</v>
          </cell>
          <cell r="B952" t="str">
            <v>REPELENTE DE AGUA PARA FACHADAS</v>
          </cell>
          <cell r="C952" t="str">
            <v>KG</v>
          </cell>
          <cell r="D952">
            <v>13987</v>
          </cell>
        </row>
        <row r="953">
          <cell r="A953">
            <v>940</v>
          </cell>
          <cell r="B953" t="str">
            <v>REPISA EN ORDINARIO</v>
          </cell>
          <cell r="C953" t="str">
            <v>ML</v>
          </cell>
          <cell r="D953">
            <v>2129</v>
          </cell>
        </row>
        <row r="954">
          <cell r="A954">
            <v>941</v>
          </cell>
          <cell r="B954" t="str">
            <v>RETENEDOR MAGNETICO</v>
          </cell>
          <cell r="C954" t="str">
            <v>UN</v>
          </cell>
          <cell r="D954">
            <v>160000</v>
          </cell>
        </row>
        <row r="955">
          <cell r="A955">
            <v>942</v>
          </cell>
          <cell r="B955" t="str">
            <v>RIELES EN ALUMINIO</v>
          </cell>
          <cell r="C955" t="str">
            <v>ML</v>
          </cell>
          <cell r="D955">
            <v>25000</v>
          </cell>
        </row>
        <row r="956">
          <cell r="A956">
            <v>943</v>
          </cell>
          <cell r="B956" t="str">
            <v>RIELES METALICOS</v>
          </cell>
          <cell r="C956" t="str">
            <v>ML</v>
          </cell>
          <cell r="D956">
            <v>85500</v>
          </cell>
        </row>
        <row r="957">
          <cell r="A957">
            <v>944</v>
          </cell>
          <cell r="B957" t="str">
            <v>ROCETA</v>
          </cell>
          <cell r="C957" t="str">
            <v>UN</v>
          </cell>
          <cell r="D957">
            <v>1154</v>
          </cell>
        </row>
        <row r="958">
          <cell r="A958">
            <v>945</v>
          </cell>
          <cell r="B958" t="str">
            <v>ROCIADOR AUTOMÁTICO 1/2" K=5,6 PENDIENTE UL-FM</v>
          </cell>
          <cell r="C958" t="str">
            <v>UN</v>
          </cell>
          <cell r="D958">
            <v>16619</v>
          </cell>
        </row>
        <row r="959">
          <cell r="A959">
            <v>946</v>
          </cell>
          <cell r="B959" t="str">
            <v>ROCIADOR AUTOMÁTICO 3/4" K=8,1 PENDIENTE UL-FM</v>
          </cell>
          <cell r="C959" t="str">
            <v>UN</v>
          </cell>
          <cell r="D959">
            <v>20134</v>
          </cell>
        </row>
        <row r="960">
          <cell r="A960">
            <v>947</v>
          </cell>
          <cell r="B960" t="str">
            <v>ROSCADORA ELÉCTRICA</v>
          </cell>
          <cell r="C960" t="str">
            <v>H</v>
          </cell>
          <cell r="D960">
            <v>31250</v>
          </cell>
        </row>
        <row r="961">
          <cell r="A961">
            <v>948</v>
          </cell>
          <cell r="B961" t="str">
            <v>SANITARIO ANTIVANDALICO TIPO PUSCH INC GRIF</v>
          </cell>
          <cell r="C961" t="str">
            <v>UN</v>
          </cell>
          <cell r="D961">
            <v>432390</v>
          </cell>
        </row>
        <row r="962">
          <cell r="A962">
            <v>949</v>
          </cell>
          <cell r="B962" t="str">
            <v>SANITARIO COMBO AVANTI PLUS BLANCO PEDESTAL</v>
          </cell>
          <cell r="C962" t="str">
            <v>UN</v>
          </cell>
          <cell r="D962">
            <v>345900</v>
          </cell>
        </row>
        <row r="963">
          <cell r="A963">
            <v>950</v>
          </cell>
          <cell r="B963" t="str">
            <v>SANITARIO COMPLETO INC. BIZCOCHO Y GRIFERIA</v>
          </cell>
          <cell r="C963" t="str">
            <v>UN</v>
          </cell>
          <cell r="D963">
            <v>269983</v>
          </cell>
        </row>
        <row r="964">
          <cell r="A964">
            <v>951</v>
          </cell>
          <cell r="B964" t="str">
            <v>SANITARIO PARA DISCAPACITADOS INCLUYE FLUXOMETRO</v>
          </cell>
          <cell r="C964" t="str">
            <v>UN</v>
          </cell>
          <cell r="D964">
            <v>695064</v>
          </cell>
        </row>
        <row r="965">
          <cell r="A965">
            <v>952</v>
          </cell>
          <cell r="B965" t="str">
            <v>SARDINEL PREFABRICADO A-10 (800X200X500MM)</v>
          </cell>
          <cell r="C965" t="str">
            <v>ML</v>
          </cell>
          <cell r="D965">
            <v>37327</v>
          </cell>
        </row>
        <row r="966">
          <cell r="A966">
            <v>953</v>
          </cell>
          <cell r="B966" t="str">
            <v>SECADOR DE MANOS  ELECTRICO</v>
          </cell>
          <cell r="C966" t="str">
            <v>UN</v>
          </cell>
          <cell r="D966">
            <v>303826</v>
          </cell>
        </row>
        <row r="967">
          <cell r="A967">
            <v>954</v>
          </cell>
          <cell r="B967" t="str">
            <v>SECCIÓN FINAL DEFENSA METÁLICA</v>
          </cell>
          <cell r="C967" t="str">
            <v>UN</v>
          </cell>
          <cell r="D967">
            <v>58823</v>
          </cell>
        </row>
        <row r="968">
          <cell r="A968">
            <v>955</v>
          </cell>
          <cell r="B968" t="str">
            <v>SEGUETA</v>
          </cell>
          <cell r="C968" t="str">
            <v>UN</v>
          </cell>
          <cell r="D968">
            <v>2409</v>
          </cell>
        </row>
        <row r="969">
          <cell r="A969">
            <v>956</v>
          </cell>
          <cell r="B969" t="str">
            <v>SEGUROS Y ACCESORIOS ADICIONALES PARA PUERTA CORREDERA</v>
          </cell>
          <cell r="C969" t="str">
            <v>UN</v>
          </cell>
          <cell r="D969">
            <v>146500</v>
          </cell>
        </row>
        <row r="970">
          <cell r="A970">
            <v>957</v>
          </cell>
          <cell r="B970" t="str">
            <v>SEGUROS Y ACCESORIOS ADICIONALES PARA PUERTA ENRROLLABLE</v>
          </cell>
          <cell r="C970" t="str">
            <v>UN</v>
          </cell>
          <cell r="D970">
            <v>15200</v>
          </cell>
        </row>
        <row r="971">
          <cell r="A971">
            <v>958</v>
          </cell>
          <cell r="B971" t="str">
            <v>SELLADOR ELASTICO</v>
          </cell>
          <cell r="C971" t="str">
            <v>UN</v>
          </cell>
          <cell r="D971">
            <v>14900</v>
          </cell>
        </row>
        <row r="972">
          <cell r="A972">
            <v>959</v>
          </cell>
          <cell r="B972" t="str">
            <v>SELLANTE ACERO TRABA QUIMICA ANAEROBICA .55 GR</v>
          </cell>
          <cell r="C972" t="str">
            <v>UN</v>
          </cell>
          <cell r="D972">
            <v>29928</v>
          </cell>
        </row>
        <row r="973">
          <cell r="A973">
            <v>960</v>
          </cell>
          <cell r="B973" t="str">
            <v>SELLANTE ANAERÓBICO FUERZA ALTA</v>
          </cell>
          <cell r="C973" t="str">
            <v>GR</v>
          </cell>
          <cell r="D973">
            <v>556</v>
          </cell>
        </row>
        <row r="974">
          <cell r="A974">
            <v>961</v>
          </cell>
          <cell r="B974" t="str">
            <v>SELLANTE ELASTOMÉRICO CON BASE EN POLIURETANO, AUTONIVELANTE</v>
          </cell>
          <cell r="C974" t="str">
            <v>ML</v>
          </cell>
          <cell r="D974">
            <v>1779</v>
          </cell>
        </row>
        <row r="975">
          <cell r="A975">
            <v>962</v>
          </cell>
          <cell r="B975" t="str">
            <v>SELLANTE FUERZA ALTA</v>
          </cell>
          <cell r="C975" t="str">
            <v>GR</v>
          </cell>
          <cell r="D975">
            <v>556</v>
          </cell>
        </row>
        <row r="976">
          <cell r="A976">
            <v>963</v>
          </cell>
          <cell r="B976" t="str">
            <v>SEMICODO ACERO NEGRO 1 1/2" 200 PSI ROSCAR</v>
          </cell>
          <cell r="C976" t="str">
            <v>UN</v>
          </cell>
          <cell r="D976">
            <v>3320</v>
          </cell>
        </row>
        <row r="977">
          <cell r="A977">
            <v>964</v>
          </cell>
          <cell r="B977" t="str">
            <v>SEMICODO ACERO NEGRO 1" 200 PSI ROSCAR</v>
          </cell>
          <cell r="C977" t="str">
            <v>UN</v>
          </cell>
          <cell r="D977">
            <v>1658</v>
          </cell>
        </row>
        <row r="978">
          <cell r="A978">
            <v>965</v>
          </cell>
          <cell r="B978" t="str">
            <v>SEMICODO ACERO NEGRO 2" 200 PSI ROSCAR</v>
          </cell>
          <cell r="C978" t="str">
            <v>UN</v>
          </cell>
          <cell r="D978">
            <v>4978</v>
          </cell>
        </row>
        <row r="979">
          <cell r="A979">
            <v>966</v>
          </cell>
          <cell r="B979" t="str">
            <v>SEMICODO GALVANIZADO 1"</v>
          </cell>
          <cell r="C979" t="str">
            <v>UN</v>
          </cell>
          <cell r="D979">
            <v>2994</v>
          </cell>
        </row>
        <row r="980">
          <cell r="A980">
            <v>967</v>
          </cell>
          <cell r="B980" t="str">
            <v>SEMICODO GALVANIZADO 1/2"</v>
          </cell>
          <cell r="C980" t="str">
            <v>UN</v>
          </cell>
          <cell r="D980">
            <v>1272</v>
          </cell>
        </row>
        <row r="981">
          <cell r="A981">
            <v>968</v>
          </cell>
          <cell r="B981" t="str">
            <v>SEMICODO GALVANIZADO 3/4"</v>
          </cell>
          <cell r="C981" t="str">
            <v>UN</v>
          </cell>
          <cell r="D981">
            <v>1983</v>
          </cell>
        </row>
        <row r="982">
          <cell r="A982">
            <v>969</v>
          </cell>
          <cell r="B982" t="str">
            <v>SEMICODO HIERRO DUCTIL RANURADO 2 1/2"</v>
          </cell>
          <cell r="C982" t="str">
            <v>UN</v>
          </cell>
          <cell r="D982">
            <v>8682</v>
          </cell>
        </row>
        <row r="983">
          <cell r="A983">
            <v>970</v>
          </cell>
          <cell r="B983" t="str">
            <v>SEMICODO HIERRO DUCTIL RANURADO 2"</v>
          </cell>
          <cell r="C983" t="str">
            <v>UN</v>
          </cell>
          <cell r="D983">
            <v>8682</v>
          </cell>
        </row>
        <row r="984">
          <cell r="A984">
            <v>971</v>
          </cell>
          <cell r="B984" t="str">
            <v>SEMICODO HIERRO DUCTIL RANURADO 3"</v>
          </cell>
          <cell r="C984" t="str">
            <v>UN</v>
          </cell>
          <cell r="D984">
            <v>19820</v>
          </cell>
        </row>
        <row r="985">
          <cell r="A985">
            <v>972</v>
          </cell>
          <cell r="B985" t="str">
            <v>SEMICODO HIERRO DUCTIL RANURADO 4"</v>
          </cell>
          <cell r="C985" t="str">
            <v>UN</v>
          </cell>
          <cell r="D985">
            <v>19820</v>
          </cell>
        </row>
        <row r="986">
          <cell r="A986">
            <v>973</v>
          </cell>
          <cell r="B986" t="str">
            <v>SEMILLAS EMPRADIZACIÓN</v>
          </cell>
          <cell r="C986" t="str">
            <v>KG</v>
          </cell>
          <cell r="D986">
            <v>20214</v>
          </cell>
        </row>
        <row r="987">
          <cell r="A987">
            <v>974</v>
          </cell>
          <cell r="B987" t="str">
            <v>SEÑAL ASCENSOR, 0.18X0.18 m</v>
          </cell>
          <cell r="C987" t="str">
            <v>UN</v>
          </cell>
          <cell r="D987">
            <v>28529</v>
          </cell>
        </row>
        <row r="988">
          <cell r="A988">
            <v>975</v>
          </cell>
          <cell r="B988" t="str">
            <v>SEÑAL BOTÁNICA PRINCIPAL</v>
          </cell>
          <cell r="C988" t="str">
            <v>UN</v>
          </cell>
          <cell r="D988">
            <v>2965120</v>
          </cell>
        </row>
        <row r="989">
          <cell r="A989">
            <v>976</v>
          </cell>
          <cell r="B989" t="str">
            <v>SEÑAL DE LLEGADAS Y SALIDAS DESCOLGADAS DEL TECHO (UNA CARA), 2.5X1X0.05 m</v>
          </cell>
          <cell r="C989" t="str">
            <v>UN</v>
          </cell>
          <cell r="D989">
            <v>619708</v>
          </cell>
        </row>
        <row r="990">
          <cell r="A990">
            <v>977</v>
          </cell>
          <cell r="B990" t="str">
            <v>SEÑAL DE TRÁNSITO GRUPO I 0.6X0.6X3.5M</v>
          </cell>
          <cell r="C990" t="str">
            <v>UN</v>
          </cell>
          <cell r="D990">
            <v>193448</v>
          </cell>
        </row>
        <row r="991">
          <cell r="A991">
            <v>978</v>
          </cell>
          <cell r="B991" t="str">
            <v>SEÑAL DE TRÁNSITO GRUPO I 0.75X0.75X3.5M</v>
          </cell>
          <cell r="C991" t="str">
            <v>UN</v>
          </cell>
          <cell r="D991">
            <v>233896</v>
          </cell>
        </row>
        <row r="992">
          <cell r="A992">
            <v>979</v>
          </cell>
          <cell r="B992" t="str">
            <v>SEÑAL DE TRÁNSITO GRUPO I 0.9X0.9X3.5M</v>
          </cell>
          <cell r="C992" t="str">
            <v>UN</v>
          </cell>
          <cell r="D992">
            <v>334137</v>
          </cell>
        </row>
        <row r="993">
          <cell r="A993">
            <v>980</v>
          </cell>
          <cell r="B993" t="str">
            <v>SEÑAL DOBLE CARA PARA CICLORUTA PARAL 3M</v>
          </cell>
          <cell r="C993" t="str">
            <v>UN</v>
          </cell>
          <cell r="D993">
            <v>316551</v>
          </cell>
        </row>
        <row r="994">
          <cell r="A994">
            <v>981</v>
          </cell>
          <cell r="B994" t="str">
            <v>SEÑAL INFORMATIVA 1.4 X 0.95 M</v>
          </cell>
          <cell r="C994" t="str">
            <v>UN</v>
          </cell>
          <cell r="D994">
            <v>349285</v>
          </cell>
        </row>
        <row r="995">
          <cell r="A995">
            <v>982</v>
          </cell>
          <cell r="B995" t="str">
            <v>SEÑAL LATERAL JARDIN LLEGADAS, 23.3X2.48X0.2</v>
          </cell>
          <cell r="C995" t="str">
            <v>UN</v>
          </cell>
          <cell r="D995">
            <v>22580536</v>
          </cell>
        </row>
        <row r="996">
          <cell r="A996">
            <v>983</v>
          </cell>
          <cell r="B996" t="str">
            <v>SEÑAL LATERAL JARDIN SALIDAS, 33.8X2.48X0.2 m</v>
          </cell>
          <cell r="C996" t="str">
            <v>UN</v>
          </cell>
          <cell r="D996">
            <v>32000533</v>
          </cell>
        </row>
        <row r="997">
          <cell r="A997">
            <v>984</v>
          </cell>
          <cell r="B997" t="str">
            <v>SEÑAL TEXTURA PUENTE, 23X2.9X0.2 m</v>
          </cell>
          <cell r="C997" t="str">
            <v>UN</v>
          </cell>
          <cell r="D997">
            <v>25781278</v>
          </cell>
        </row>
        <row r="998">
          <cell r="A998">
            <v>985</v>
          </cell>
          <cell r="B998" t="str">
            <v>SEÑALES BANDAS EQUIPAJE Y MODULOS CHECK IN,  UNA CARA DE FIJAR EN LA PARED, 0.3X0.3 m</v>
          </cell>
          <cell r="C998" t="str">
            <v>UN</v>
          </cell>
          <cell r="D998">
            <v>69279</v>
          </cell>
        </row>
        <row r="999">
          <cell r="A999">
            <v>986</v>
          </cell>
          <cell r="B999" t="str">
            <v>SEÑALES BAÑOS Y TELEFONOS PEQUEÑAS UNA CARA DE FIJAR EN LA PARED, DIAMETRO=0.25m</v>
          </cell>
          <cell r="C999" t="str">
            <v>UN</v>
          </cell>
          <cell r="D999">
            <v>69279</v>
          </cell>
        </row>
        <row r="1000">
          <cell r="A1000">
            <v>987</v>
          </cell>
          <cell r="B1000" t="str">
            <v>SEÑALES BAÑOS Y TELEFONOS UNA CARA DE FIJAR EN LA PARED, DIAMETRO=0.3m</v>
          </cell>
          <cell r="C1000" t="str">
            <v>UN</v>
          </cell>
          <cell r="D1000">
            <v>82487</v>
          </cell>
        </row>
        <row r="1001">
          <cell r="A1001">
            <v>988</v>
          </cell>
          <cell r="B1001" t="str">
            <v>SEÑALES DEPENDENCIAS DOBLE CARA DE FIJAR EN LA PARED, 1.3X0.3 m</v>
          </cell>
          <cell r="C1001" t="str">
            <v>UN</v>
          </cell>
          <cell r="D1001">
            <v>572630</v>
          </cell>
        </row>
        <row r="1002">
          <cell r="A1002">
            <v>989</v>
          </cell>
          <cell r="B1002" t="str">
            <v>SEÑALES DEPENDENCIAS UNA CARA DE FIJAR EN LA PARED, 0.8X0.3 m</v>
          </cell>
          <cell r="C1002" t="str">
            <v>UN</v>
          </cell>
          <cell r="D1002">
            <v>235505</v>
          </cell>
        </row>
        <row r="1003">
          <cell r="A1003">
            <v>990</v>
          </cell>
          <cell r="B1003" t="str">
            <v>SEÑALES DEPENDENCIAS UNA CARA DE FIJAR EN LA PARED, 1.3X0.3 m</v>
          </cell>
          <cell r="C1003" t="str">
            <v>UN</v>
          </cell>
          <cell r="D1003">
            <v>360910</v>
          </cell>
        </row>
        <row r="1004">
          <cell r="A1004">
            <v>991</v>
          </cell>
          <cell r="B1004" t="str">
            <v>SIAMESA CUERPO EN HIERRO DE 3" X 2 1/2" X 2 1/2" SELLO EN BROCE</v>
          </cell>
          <cell r="C1004" t="str">
            <v>UN</v>
          </cell>
          <cell r="D1004">
            <v>396107</v>
          </cell>
        </row>
        <row r="1005">
          <cell r="A1005">
            <v>992</v>
          </cell>
          <cell r="B1005" t="str">
            <v>SIAMESA CUERPO EN HIERRO DE 4" X 2 1/2" X 2 1/2" SELLO EN BROCE</v>
          </cell>
          <cell r="C1005" t="str">
            <v>UN</v>
          </cell>
          <cell r="D1005">
            <v>825525</v>
          </cell>
        </row>
        <row r="1006">
          <cell r="A1006">
            <v>993</v>
          </cell>
          <cell r="B1006" t="str">
            <v>SIFÓN PVC 135 4"</v>
          </cell>
          <cell r="C1006" t="str">
            <v>UN</v>
          </cell>
          <cell r="D1006">
            <v>15879</v>
          </cell>
        </row>
        <row r="1007">
          <cell r="A1007">
            <v>994</v>
          </cell>
          <cell r="B1007" t="str">
            <v>SIFÓN PVC SANITARIO 3"</v>
          </cell>
          <cell r="C1007" t="str">
            <v>UN</v>
          </cell>
          <cell r="D1007">
            <v>5624</v>
          </cell>
        </row>
        <row r="1008">
          <cell r="A1008">
            <v>995</v>
          </cell>
          <cell r="B1008" t="str">
            <v>SIKA 1</v>
          </cell>
          <cell r="C1008" t="str">
            <v>KG</v>
          </cell>
          <cell r="D1008">
            <v>7005</v>
          </cell>
        </row>
        <row r="1009">
          <cell r="A1009">
            <v>996</v>
          </cell>
          <cell r="B1009" t="str">
            <v>SIKA 2</v>
          </cell>
          <cell r="C1009" t="str">
            <v>KG</v>
          </cell>
          <cell r="D1009">
            <v>12136</v>
          </cell>
        </row>
        <row r="1010">
          <cell r="A1010">
            <v>997</v>
          </cell>
          <cell r="B1010" t="str">
            <v>SILICONA TRANSPARENTE 11 OZ</v>
          </cell>
          <cell r="C1010" t="str">
            <v>UN</v>
          </cell>
          <cell r="D1010">
            <v>13283</v>
          </cell>
        </row>
        <row r="1011">
          <cell r="A1011">
            <v>998</v>
          </cell>
          <cell r="B1011" t="str">
            <v>SILLA DE CUATRO PATAS SEMITAPIZADA.SIN BRAZOS.</v>
          </cell>
          <cell r="C1011" t="str">
            <v>UN</v>
          </cell>
          <cell r="D1011">
            <v>532314</v>
          </cell>
        </row>
        <row r="1012">
          <cell r="A1012">
            <v>999</v>
          </cell>
          <cell r="B1012" t="str">
            <v>SILLA DE CUATRO PATAS SIN BRAZOS, APILABLE CON GANCHO DE UNION.</v>
          </cell>
          <cell r="C1012" t="str">
            <v>UN</v>
          </cell>
          <cell r="D1012">
            <v>405302</v>
          </cell>
        </row>
        <row r="1013">
          <cell r="A1013">
            <v>1000</v>
          </cell>
          <cell r="B1013" t="str">
            <v>SILLA DE CUATRO PATAS SIN BRAZOS, CON ESPALDAR Y ASIENTO EN POLIPROPILENO OPCION COLORES: AZUL,BLANCO,GRIS,VERDE Y NARANJA.</v>
          </cell>
          <cell r="C1013" t="str">
            <v>UN</v>
          </cell>
          <cell r="D1013">
            <v>243633</v>
          </cell>
        </row>
        <row r="1014">
          <cell r="A1014">
            <v>1001</v>
          </cell>
          <cell r="B1014" t="str">
            <v>SILLA DE CUATRO PATAS SIN BRAZOS, ESPALDAR EN POLIPROPILENO Y ASIENTO TAPIZADO.</v>
          </cell>
          <cell r="C1014" t="str">
            <v>UN</v>
          </cell>
          <cell r="D1014">
            <v>443390</v>
          </cell>
        </row>
        <row r="1015">
          <cell r="A1015">
            <v>1002</v>
          </cell>
          <cell r="B1015" t="str">
            <v>SILLA EJECUTIVA CON BRAZOS, ESPALDAR EN MALLA Y ASIENTO TAPIZADO</v>
          </cell>
          <cell r="C1015" t="str">
            <v>UN</v>
          </cell>
          <cell r="D1015">
            <v>1063430</v>
          </cell>
        </row>
        <row r="1016">
          <cell r="A1016">
            <v>1003</v>
          </cell>
          <cell r="B1016" t="str">
            <v>SILLA GIRATORIA CAJERO SIN BRAZOS, ARO DESCANSAPIES, TAPIZADAS.</v>
          </cell>
          <cell r="C1016" t="str">
            <v>UN</v>
          </cell>
          <cell r="D1016">
            <v>686989</v>
          </cell>
        </row>
        <row r="1017">
          <cell r="A1017">
            <v>1004</v>
          </cell>
          <cell r="B1017" t="str">
            <v>SILLA GIRATORIA CON ESPALDAR EN MALLA Y ASIENTO TAPIZADO CON BRAZOS, MECANISMO SYNCRO CON GRADUACIÓN EN UNA POSICIÓN.</v>
          </cell>
          <cell r="C1017" t="str">
            <v>UN</v>
          </cell>
          <cell r="D1017">
            <v>653574</v>
          </cell>
        </row>
        <row r="1018">
          <cell r="A1018">
            <v>1005</v>
          </cell>
          <cell r="B1018" t="str">
            <v>SILLA GIRATORIA CON ESPALDAR EN MALLA Y ASIENTO TAPIZADO CON BRAZOS, MECANISMO SYNCRO CON GRADUACIÓN EN UNA POSICIÓN. RODACHINA PISO DURO.</v>
          </cell>
          <cell r="C1018" t="str">
            <v>UN</v>
          </cell>
          <cell r="D1018">
            <v>653574</v>
          </cell>
        </row>
        <row r="1019">
          <cell r="A1019">
            <v>1006</v>
          </cell>
          <cell r="B1019" t="str">
            <v>SILLA GIRATORIA CON ESPALDAR TÉCNICO NET Y ASIENTO TAPIZADO CON BRAZOS GRADUABLES. RODACHINA PISO DURO.</v>
          </cell>
          <cell r="C1019" t="str">
            <v>UN</v>
          </cell>
          <cell r="D1019">
            <v>1675677</v>
          </cell>
        </row>
        <row r="1020">
          <cell r="A1020">
            <v>1007</v>
          </cell>
          <cell r="B1020" t="str">
            <v>SILLA GIRATORIA OPERATIVA SIN BRAZOS TAPIZADA EN PAÑO.</v>
          </cell>
          <cell r="C1020" t="str">
            <v>UN</v>
          </cell>
          <cell r="D1020">
            <v>616932</v>
          </cell>
        </row>
        <row r="1021">
          <cell r="A1021">
            <v>1008</v>
          </cell>
          <cell r="B1021" t="str">
            <v>SILLA INTERLOCUTORA SEMITAPIZADA SIN BRAZOS ESTRUCTURA CROMADA.</v>
          </cell>
          <cell r="C1021" t="str">
            <v>UN</v>
          </cell>
          <cell r="D1021">
            <v>307154</v>
          </cell>
        </row>
        <row r="1022">
          <cell r="A1022">
            <v>1009</v>
          </cell>
          <cell r="B1022" t="str">
            <v>SILLA TEE PVC ALCANTARILLADO 10 X 4"</v>
          </cell>
          <cell r="C1022" t="str">
            <v>UN</v>
          </cell>
          <cell r="D1022">
            <v>64044</v>
          </cell>
        </row>
        <row r="1023">
          <cell r="A1023">
            <v>1010</v>
          </cell>
          <cell r="B1023" t="str">
            <v>SILLA TEE PVC ALCANTARILLADO 10 X 6"</v>
          </cell>
          <cell r="C1023" t="str">
            <v>UN</v>
          </cell>
          <cell r="D1023">
            <v>64046</v>
          </cell>
        </row>
        <row r="1024">
          <cell r="A1024">
            <v>1011</v>
          </cell>
          <cell r="B1024" t="str">
            <v>SILLA TEE PVC ALCANTARILLADO 16 X 4"</v>
          </cell>
          <cell r="C1024" t="str">
            <v>UN</v>
          </cell>
          <cell r="D1024">
            <v>163908</v>
          </cell>
        </row>
        <row r="1025">
          <cell r="A1025">
            <v>1012</v>
          </cell>
          <cell r="B1025" t="str">
            <v>SILLA TEE PVC ALCANTARILLADO 16 X 6"</v>
          </cell>
          <cell r="C1025" t="str">
            <v>UN</v>
          </cell>
          <cell r="D1025">
            <v>163908</v>
          </cell>
        </row>
        <row r="1026">
          <cell r="A1026">
            <v>1013</v>
          </cell>
          <cell r="B1026" t="str">
            <v>SILLA TEE PVC ALCANTARILLADO 20 X 6"</v>
          </cell>
          <cell r="C1026" t="str">
            <v>UN</v>
          </cell>
          <cell r="D1026">
            <v>267451</v>
          </cell>
        </row>
        <row r="1027">
          <cell r="A1027">
            <v>1014</v>
          </cell>
          <cell r="B1027" t="str">
            <v>SILLA YEE PVC ALCANTARILLADO 10 X 4"</v>
          </cell>
          <cell r="C1027" t="str">
            <v>UN</v>
          </cell>
          <cell r="D1027">
            <v>64044</v>
          </cell>
        </row>
        <row r="1028">
          <cell r="A1028">
            <v>1015</v>
          </cell>
          <cell r="B1028" t="str">
            <v>SILLA YEE PVC ALCANTARILLADO 10 X 6"</v>
          </cell>
          <cell r="C1028" t="str">
            <v>UN</v>
          </cell>
          <cell r="D1028">
            <v>64046</v>
          </cell>
        </row>
        <row r="1029">
          <cell r="A1029">
            <v>1016</v>
          </cell>
          <cell r="B1029" t="str">
            <v>SILLA YEE PVC ALCANTARILLADO 16 X 4"</v>
          </cell>
          <cell r="C1029" t="str">
            <v>UN</v>
          </cell>
          <cell r="D1029">
            <v>163908</v>
          </cell>
        </row>
        <row r="1030">
          <cell r="A1030">
            <v>1017</v>
          </cell>
          <cell r="B1030" t="str">
            <v>SILLA YEE PVC ALCANTARILLADO 16 X 6"</v>
          </cell>
          <cell r="C1030" t="str">
            <v>UN</v>
          </cell>
          <cell r="D1030">
            <v>164409</v>
          </cell>
        </row>
        <row r="1031">
          <cell r="A1031">
            <v>1018</v>
          </cell>
          <cell r="B1031" t="str">
            <v>SILLA YEE PVC ALCANTARILLADO 20 X 6"</v>
          </cell>
          <cell r="C1031" t="str">
            <v>UN</v>
          </cell>
          <cell r="D1031">
            <v>267445</v>
          </cell>
        </row>
        <row r="1032">
          <cell r="A1032">
            <v>1019</v>
          </cell>
          <cell r="B1032" t="str">
            <v>SIRENA 110 VOLTIOS</v>
          </cell>
          <cell r="C1032" t="str">
            <v>UN</v>
          </cell>
          <cell r="D1032">
            <v>24257</v>
          </cell>
        </row>
        <row r="1033">
          <cell r="A1033">
            <v>1020</v>
          </cell>
          <cell r="B1033" t="str">
            <v>SISTEMA CORTASOL</v>
          </cell>
          <cell r="C1033" t="str">
            <v>M2</v>
          </cell>
          <cell r="D1033">
            <v>560000</v>
          </cell>
        </row>
        <row r="1034">
          <cell r="A1034">
            <v>1021</v>
          </cell>
          <cell r="B1034" t="str">
            <v>SISTEMA DE ANCLAJE PREFABRICADOS</v>
          </cell>
          <cell r="C1034" t="str">
            <v>M2</v>
          </cell>
          <cell r="D1034">
            <v>65000</v>
          </cell>
        </row>
        <row r="1035">
          <cell r="A1035">
            <v>1022</v>
          </cell>
          <cell r="B1035" t="str">
            <v>SISTEMA DE BALANCEO NACIONAL.</v>
          </cell>
          <cell r="C1035" t="str">
            <v>UN</v>
          </cell>
          <cell r="D1035">
            <v>225000</v>
          </cell>
        </row>
        <row r="1036">
          <cell r="A1036">
            <v>1023</v>
          </cell>
          <cell r="B1036" t="str">
            <v>SISTEMA PARA CUBIERTAS VERDES EL CUAL INCLUYE, LAMINAS DRENANTES CUBIERTAS EXTENSIVAS SIKADRENAJE 20T, GEOTEXTIL PROTECCIÓN BASE DE LA IMPERMEABILIZACIÓN SIKA PP1800, PEGANTES DE FIJACION</v>
          </cell>
          <cell r="C1036" t="str">
            <v>M2</v>
          </cell>
          <cell r="D1036">
            <v>29225</v>
          </cell>
        </row>
        <row r="1037">
          <cell r="A1037">
            <v>1024</v>
          </cell>
          <cell r="B1037" t="str">
            <v>SISTEMA SÉPTICO 1000 L INCLUYE TRAMPA DE GRASA, TANQUE IMOFF, FILTRO ANAEROBIO Y CAJA DE DISTRIBUCIÓN</v>
          </cell>
          <cell r="C1037" t="str">
            <v>UN</v>
          </cell>
          <cell r="D1037">
            <v>774449</v>
          </cell>
        </row>
        <row r="1038">
          <cell r="A1038">
            <v>1025</v>
          </cell>
          <cell r="B1038" t="str">
            <v>SISTEMA SÉPTICO 2000 L INCLUYE TRAMPA DE GRASA, TANQUE IMOFF, FILTRO ANAEROBIO Y CAJA DE DISTRIBUCIÓN</v>
          </cell>
          <cell r="C1038" t="str">
            <v>UN</v>
          </cell>
          <cell r="D1038">
            <v>1230013</v>
          </cell>
        </row>
        <row r="1039">
          <cell r="A1039">
            <v>1026</v>
          </cell>
          <cell r="B1039" t="str">
            <v>SISTEMA SÉPTICO 500 L INCLUYE TRAMPA DE GRASA, TANQUE IMOFF, FILTRO ANAEROBIO Y CAJA DE DISTRIBUCIÓN</v>
          </cell>
          <cell r="C1039" t="str">
            <v>UN</v>
          </cell>
          <cell r="D1039">
            <v>537091</v>
          </cell>
        </row>
        <row r="1040">
          <cell r="A1040">
            <v>1027</v>
          </cell>
          <cell r="B1040" t="str">
            <v>SOFÁ DE TRES PUESTOS</v>
          </cell>
          <cell r="C1040" t="str">
            <v>UN</v>
          </cell>
          <cell r="D1040">
            <v>2021683</v>
          </cell>
        </row>
        <row r="1041">
          <cell r="A1041">
            <v>1028</v>
          </cell>
          <cell r="B1041" t="str">
            <v xml:space="preserve">SOLDADURA 1/8 </v>
          </cell>
          <cell r="C1041" t="str">
            <v>KG</v>
          </cell>
          <cell r="D1041">
            <v>5000</v>
          </cell>
        </row>
        <row r="1042">
          <cell r="A1042">
            <v>1029</v>
          </cell>
          <cell r="B1042" t="str">
            <v xml:space="preserve">SOLDADURA 3/32 </v>
          </cell>
          <cell r="C1042" t="str">
            <v>KG</v>
          </cell>
          <cell r="D1042">
            <v>5000</v>
          </cell>
        </row>
        <row r="1043">
          <cell r="A1043">
            <v>1030</v>
          </cell>
          <cell r="B1043" t="str">
            <v>SOLDADURA 6013 DE 1/8</v>
          </cell>
          <cell r="C1043" t="str">
            <v>KG</v>
          </cell>
          <cell r="D1043">
            <v>6492</v>
          </cell>
        </row>
        <row r="1044">
          <cell r="A1044">
            <v>1031</v>
          </cell>
          <cell r="B1044" t="str">
            <v>SOLDADURA 7018</v>
          </cell>
          <cell r="C1044" t="str">
            <v>KG</v>
          </cell>
          <cell r="D1044">
            <v>7893</v>
          </cell>
        </row>
        <row r="1045">
          <cell r="A1045">
            <v>1032</v>
          </cell>
          <cell r="B1045" t="str">
            <v>SOLDADURA 95-5 PLATA</v>
          </cell>
          <cell r="C1045" t="str">
            <v>LB</v>
          </cell>
          <cell r="D1045">
            <v>115880</v>
          </cell>
        </row>
        <row r="1046">
          <cell r="A1046">
            <v>1033</v>
          </cell>
          <cell r="B1046" t="str">
            <v>SOLDADURA DE ESTAÑO 95:5</v>
          </cell>
          <cell r="C1046" t="str">
            <v>LB</v>
          </cell>
          <cell r="D1046">
            <v>39026</v>
          </cell>
        </row>
        <row r="1047">
          <cell r="A1047">
            <v>1034</v>
          </cell>
          <cell r="B1047" t="str">
            <v>SOLDADURA ELÉCTRICA 0.004 KG DE 3/23"</v>
          </cell>
          <cell r="C1047" t="str">
            <v>KG</v>
          </cell>
          <cell r="D1047">
            <v>12198</v>
          </cell>
        </row>
        <row r="1048">
          <cell r="A1048">
            <v>1035</v>
          </cell>
          <cell r="B1048" t="str">
            <v>SOLDADURA ELÉCTRICA LM. GALVANIZADA</v>
          </cell>
          <cell r="C1048" t="str">
            <v>ML</v>
          </cell>
          <cell r="D1048">
            <v>10612</v>
          </cell>
        </row>
        <row r="1049">
          <cell r="A1049">
            <v>1036</v>
          </cell>
          <cell r="B1049" t="str">
            <v>SOLDADURA L-70</v>
          </cell>
          <cell r="C1049" t="str">
            <v>KG</v>
          </cell>
          <cell r="D1049">
            <v>21846</v>
          </cell>
        </row>
        <row r="1050">
          <cell r="A1050">
            <v>1037</v>
          </cell>
          <cell r="B1050" t="str">
            <v>SOLDADURA PVC LÍQUIDA 1/4</v>
          </cell>
          <cell r="C1050" t="str">
            <v>UN</v>
          </cell>
          <cell r="D1050">
            <v>49772</v>
          </cell>
        </row>
        <row r="1051">
          <cell r="A1051">
            <v>1038</v>
          </cell>
          <cell r="B1051" t="str">
            <v>SOPORTE 1 1/2"</v>
          </cell>
          <cell r="C1051" t="str">
            <v>UN</v>
          </cell>
          <cell r="D1051">
            <v>1372</v>
          </cell>
        </row>
        <row r="1052">
          <cell r="A1052">
            <v>1039</v>
          </cell>
          <cell r="B1052" t="str">
            <v>SOPORTE 1"</v>
          </cell>
          <cell r="C1052" t="str">
            <v>UN</v>
          </cell>
          <cell r="D1052">
            <v>1051</v>
          </cell>
        </row>
        <row r="1053">
          <cell r="A1053">
            <v>1040</v>
          </cell>
          <cell r="B1053" t="str">
            <v>SOPORTE 2 1/2"</v>
          </cell>
          <cell r="C1053" t="str">
            <v>UN</v>
          </cell>
          <cell r="D1053">
            <v>1819</v>
          </cell>
        </row>
        <row r="1054">
          <cell r="A1054">
            <v>1041</v>
          </cell>
          <cell r="B1054" t="str">
            <v>SOPORTE 2"</v>
          </cell>
          <cell r="C1054" t="str">
            <v>UN</v>
          </cell>
          <cell r="D1054">
            <v>1380</v>
          </cell>
        </row>
        <row r="1055">
          <cell r="A1055">
            <v>1042</v>
          </cell>
          <cell r="B1055" t="str">
            <v>SOPORTE 3"</v>
          </cell>
          <cell r="C1055" t="str">
            <v>UN</v>
          </cell>
          <cell r="D1055">
            <v>1496</v>
          </cell>
        </row>
        <row r="1056">
          <cell r="A1056">
            <v>1043</v>
          </cell>
          <cell r="B1056" t="str">
            <v>SOPORTE 4"</v>
          </cell>
          <cell r="C1056" t="str">
            <v>UN</v>
          </cell>
          <cell r="D1056">
            <v>3517</v>
          </cell>
        </row>
        <row r="1057">
          <cell r="A1057">
            <v>1044</v>
          </cell>
          <cell r="B1057" t="str">
            <v>SOPORTE BANDEJA PORTACABLE</v>
          </cell>
          <cell r="C1057" t="str">
            <v>UN</v>
          </cell>
          <cell r="D1057">
            <v>19658</v>
          </cell>
        </row>
        <row r="1058">
          <cell r="A1058">
            <v>1045</v>
          </cell>
          <cell r="B1058" t="str">
            <v>SOPORTE CANAL AMAZONAS</v>
          </cell>
          <cell r="C1058" t="str">
            <v>UN</v>
          </cell>
          <cell r="D1058">
            <v>2122</v>
          </cell>
        </row>
        <row r="1059">
          <cell r="A1059">
            <v>1046</v>
          </cell>
          <cell r="B1059" t="str">
            <v>SOPORTE DE BAJANTE AMAZONAS</v>
          </cell>
          <cell r="C1059" t="str">
            <v>UN</v>
          </cell>
          <cell r="D1059">
            <v>1973</v>
          </cell>
        </row>
        <row r="1060">
          <cell r="A1060">
            <v>1047</v>
          </cell>
          <cell r="B1060" t="str">
            <v>SOPORTE METALICO CANAL PVC RAINGO</v>
          </cell>
          <cell r="C1060" t="str">
            <v>UN</v>
          </cell>
          <cell r="D1060">
            <v>5219</v>
          </cell>
        </row>
        <row r="1061">
          <cell r="A1061">
            <v>1048</v>
          </cell>
          <cell r="B1061" t="str">
            <v>SOPORTE TIPO CANASTILLA PARA MANGUERA</v>
          </cell>
          <cell r="C1061" t="str">
            <v>UN</v>
          </cell>
          <cell r="D1061">
            <v>25268</v>
          </cell>
        </row>
        <row r="1062">
          <cell r="A1062">
            <v>1049</v>
          </cell>
          <cell r="B1062" t="str">
            <v>SPLITER 4 VÍAS</v>
          </cell>
          <cell r="C1062" t="str">
            <v>UN</v>
          </cell>
          <cell r="D1062">
            <v>3537</v>
          </cell>
        </row>
        <row r="1063">
          <cell r="A1063">
            <v>1050</v>
          </cell>
          <cell r="B1063" t="str">
            <v>SUBBASE GRANULAR B-400</v>
          </cell>
          <cell r="C1063" t="str">
            <v>M3</v>
          </cell>
          <cell r="D1063">
            <v>16878</v>
          </cell>
        </row>
        <row r="1064">
          <cell r="A1064">
            <v>1051</v>
          </cell>
          <cell r="B1064" t="str">
            <v>SUB-BASE GRANULAR</v>
          </cell>
          <cell r="C1064" t="str">
            <v>M3</v>
          </cell>
          <cell r="D1064">
            <v>27000</v>
          </cell>
        </row>
        <row r="1065">
          <cell r="A1065">
            <v>1052</v>
          </cell>
          <cell r="B1065" t="str">
            <v>SUJETADOR DE TAPA PARA BANDEJA PORTACABLE</v>
          </cell>
          <cell r="C1065" t="str">
            <v>UN</v>
          </cell>
          <cell r="D1065">
            <v>1333</v>
          </cell>
        </row>
        <row r="1066">
          <cell r="A1066">
            <v>1053</v>
          </cell>
          <cell r="B1066" t="str">
            <v>SUMIDERO PREFABRICADO SL-100 CON TAPA</v>
          </cell>
          <cell r="C1066" t="str">
            <v>UN</v>
          </cell>
          <cell r="D1066">
            <v>727593</v>
          </cell>
        </row>
        <row r="1067">
          <cell r="A1067">
            <v>1054</v>
          </cell>
          <cell r="B1067" t="str">
            <v>SUMIDERO PREFABRICADO SL-250 CON TAPA</v>
          </cell>
          <cell r="C1067" t="str">
            <v>UN</v>
          </cell>
          <cell r="D1067">
            <v>1866627</v>
          </cell>
        </row>
        <row r="1068">
          <cell r="A1068">
            <v>1055</v>
          </cell>
          <cell r="B1068" t="str">
            <v>SUMINISTRO DE CABLE DETECTOR LINEAL DE CALOR</v>
          </cell>
          <cell r="C1068" t="str">
            <v>ML</v>
          </cell>
          <cell r="D1068">
            <v>22276</v>
          </cell>
        </row>
        <row r="1069">
          <cell r="A1069">
            <v>1056</v>
          </cell>
          <cell r="B1069" t="str">
            <v>SUMINISTRO DE SENSOR DE HUMO FOTOELÉCTRICO</v>
          </cell>
          <cell r="C1069" t="str">
            <v>UN</v>
          </cell>
          <cell r="D1069">
            <v>75034</v>
          </cell>
        </row>
        <row r="1070">
          <cell r="A1070">
            <v>1057</v>
          </cell>
          <cell r="B1070" t="str">
            <v>SUMINISTRO Y PLANTACIÓN DE ARGARROBO, ALTURA MÍNIMA 1.5 m</v>
          </cell>
          <cell r="C1070" t="str">
            <v>UN</v>
          </cell>
          <cell r="D1070">
            <v>69970</v>
          </cell>
        </row>
        <row r="1071">
          <cell r="A1071">
            <v>1058</v>
          </cell>
          <cell r="B1071" t="str">
            <v>SUMINISTRO Y PLANTACIÓN DE COBERTURA EN AGAPANTOS  BLANCOS, ALTURA MINIMA 0.2 m</v>
          </cell>
          <cell r="C1071" t="str">
            <v>M2</v>
          </cell>
          <cell r="D1071">
            <v>27234</v>
          </cell>
        </row>
        <row r="1072">
          <cell r="A1072">
            <v>1059</v>
          </cell>
          <cell r="B1072" t="str">
            <v>SUMINISTRO Y PLANTACIÓN DE COBERTURA EN CANNA INDICA NARANJA (ACHIRA NARANJA), ALTURA MINIMA 0.5 m</v>
          </cell>
          <cell r="C1072" t="str">
            <v>M2</v>
          </cell>
          <cell r="D1072">
            <v>22375</v>
          </cell>
        </row>
        <row r="1073">
          <cell r="A1073">
            <v>1060</v>
          </cell>
          <cell r="B1073" t="str">
            <v>SUMINISTRO Y PLANTACIÓN DE COBERTURA EN JUNCOS, ALTURA MINIMA 0.5 m</v>
          </cell>
          <cell r="C1073" t="str">
            <v>M2</v>
          </cell>
          <cell r="D1073">
            <v>14899</v>
          </cell>
        </row>
        <row r="1074">
          <cell r="A1074">
            <v>1061</v>
          </cell>
          <cell r="B1074" t="str">
            <v>SUMINISTRO Y PLANTACIÓN DE COBERTURA EN LIRIO DE LA PAZ , ALTURA MINIMA 0.30 m</v>
          </cell>
          <cell r="C1074" t="str">
            <v>M2</v>
          </cell>
          <cell r="D1074">
            <v>44803</v>
          </cell>
        </row>
        <row r="1075">
          <cell r="A1075">
            <v>1062</v>
          </cell>
          <cell r="B1075" t="str">
            <v xml:space="preserve">SUMINISTRO Y PLANTACIÓN DE COBERTURA EN PAJA ALTA </v>
          </cell>
          <cell r="C1075" t="str">
            <v>M2</v>
          </cell>
          <cell r="D1075">
            <v>9760</v>
          </cell>
        </row>
        <row r="1076">
          <cell r="A1076">
            <v>1063</v>
          </cell>
          <cell r="B1076" t="str">
            <v>SUMINISTRO Y PLANTACIÓN DE COBERTURA EN PAJA DE ZORRO (PENNISETUM)</v>
          </cell>
          <cell r="C1076" t="str">
            <v>M2</v>
          </cell>
          <cell r="D1076">
            <v>8358</v>
          </cell>
        </row>
        <row r="1077">
          <cell r="A1077">
            <v>1064</v>
          </cell>
          <cell r="B1077" t="str">
            <v>SUMINISTRO Y PLANTACIÓN DE COBERTURA EN PAPIROS, ALTURA MINIMA 0.5 m</v>
          </cell>
          <cell r="C1077" t="str">
            <v>M2</v>
          </cell>
          <cell r="D1077">
            <v>24244</v>
          </cell>
        </row>
        <row r="1078">
          <cell r="A1078">
            <v>1065</v>
          </cell>
          <cell r="B1078" t="str">
            <v>SUMINISTRO Y PLANTACIÓN DE COBERTURA EN PASPALUM</v>
          </cell>
          <cell r="C1078" t="str">
            <v>M2</v>
          </cell>
          <cell r="D1078">
            <v>9292</v>
          </cell>
        </row>
        <row r="1079">
          <cell r="A1079">
            <v>1066</v>
          </cell>
          <cell r="B1079" t="str">
            <v>SUMINISTRO Y PLANTACIÓN DE COBERTURA EN SUELDA CON SUELDA, ALTURA MINIMA 0.1 m</v>
          </cell>
          <cell r="C1079" t="str">
            <v>M2</v>
          </cell>
          <cell r="D1079">
            <v>18637</v>
          </cell>
        </row>
        <row r="1080">
          <cell r="A1080">
            <v>1067</v>
          </cell>
          <cell r="B1080" t="str">
            <v>SUMINISTRO Y PLANTACIÓN DE COBERTURA EN VINCA MAJOR, ALTURA MINIMA 0.1 m</v>
          </cell>
          <cell r="C1080" t="str">
            <v>M2</v>
          </cell>
          <cell r="D1080">
            <v>16768</v>
          </cell>
        </row>
        <row r="1081">
          <cell r="A1081">
            <v>1068</v>
          </cell>
          <cell r="B1081" t="str">
            <v>SUMINISTRO Y PLANTACIÓN DE JOBO, ALTURA MÍNIMA 1.0 m</v>
          </cell>
          <cell r="C1081" t="str">
            <v>UN</v>
          </cell>
          <cell r="D1081">
            <v>54084</v>
          </cell>
        </row>
        <row r="1082">
          <cell r="A1082">
            <v>1069</v>
          </cell>
          <cell r="B1082" t="str">
            <v>SUMINISTRO Y PLANTACIÓN DE MEREY, ALTURA MÍNIMA 1.0 m</v>
          </cell>
          <cell r="C1082" t="str">
            <v>UN</v>
          </cell>
          <cell r="D1082">
            <v>41935</v>
          </cell>
        </row>
        <row r="1083">
          <cell r="A1083">
            <v>1070</v>
          </cell>
          <cell r="B1083" t="str">
            <v>SUMINISTRO Y PLANTACIÓN DE NÍSPERO, ALTURA MÍNIMA 1.0 m</v>
          </cell>
          <cell r="C1083" t="str">
            <v>UN</v>
          </cell>
          <cell r="D1083">
            <v>38197</v>
          </cell>
        </row>
        <row r="1084">
          <cell r="A1084">
            <v>1071</v>
          </cell>
          <cell r="B1084" t="str">
            <v>SUMINISTRO Y PLANTACIÓN DE PALMA ABANICO, ALTURA MÍNIMA 0.8 m</v>
          </cell>
          <cell r="C1084" t="str">
            <v>UN</v>
          </cell>
          <cell r="D1084">
            <v>21377</v>
          </cell>
        </row>
        <row r="1085">
          <cell r="A1085">
            <v>1072</v>
          </cell>
          <cell r="B1085" t="str">
            <v>SUMINISTRO Y PLANTACIÓN DE PALMA CHONTADURO, ALTURA MÍNIMA 1.5 m</v>
          </cell>
          <cell r="C1085" t="str">
            <v>UN</v>
          </cell>
          <cell r="D1085">
            <v>21377</v>
          </cell>
        </row>
        <row r="1086">
          <cell r="A1086">
            <v>1073</v>
          </cell>
          <cell r="B1086" t="str">
            <v>SUMINISTRO Y PLANTACIÓN DE PALMA DATILERA, ALTURA MÍNIMA 0.7 m</v>
          </cell>
          <cell r="C1086" t="str">
            <v>UN</v>
          </cell>
          <cell r="D1086">
            <v>41935</v>
          </cell>
        </row>
        <row r="1087">
          <cell r="A1087">
            <v>1074</v>
          </cell>
          <cell r="B1087" t="str">
            <v>SUMINISTRO Y PLANTACIÓN DE PALMA LLANERA (MORICHE), ALTURA MÍNIMA 1.0 m</v>
          </cell>
          <cell r="C1087" t="str">
            <v>UN</v>
          </cell>
          <cell r="D1087">
            <v>21377</v>
          </cell>
        </row>
        <row r="1088">
          <cell r="A1088">
            <v>1075</v>
          </cell>
          <cell r="B1088" t="str">
            <v>SUMINISTRO Y PLANTACIÓN DE PALMA PINDO, ALTURA MÍNIMA 1.0 m</v>
          </cell>
          <cell r="C1088" t="str">
            <v>UN</v>
          </cell>
          <cell r="D1088">
            <v>44739</v>
          </cell>
        </row>
        <row r="1089">
          <cell r="A1089">
            <v>1076</v>
          </cell>
          <cell r="B1089" t="str">
            <v>SUMINISTRO Y PLANTACIÓN DE PALMA REAL , ALTURA MÍNIMA 1.0 m</v>
          </cell>
          <cell r="C1089" t="str">
            <v>UN</v>
          </cell>
          <cell r="D1089">
            <v>44739</v>
          </cell>
        </row>
        <row r="1090">
          <cell r="A1090">
            <v>1077</v>
          </cell>
          <cell r="B1090" t="str">
            <v>SUMINISTRO Y PLANTACIÓN DE YOPO, ALTURA MÍNIMA 0.7 m</v>
          </cell>
          <cell r="C1090" t="str">
            <v>UN</v>
          </cell>
          <cell r="D1090">
            <v>44739</v>
          </cell>
        </row>
        <row r="1091">
          <cell r="A1091">
            <v>1078</v>
          </cell>
          <cell r="B1091" t="str">
            <v>SUSTRATO LIVIANO DRENANTE PARA CUBIERTAS EXTENSIVAS</v>
          </cell>
          <cell r="C1091" t="str">
            <v>M2</v>
          </cell>
          <cell r="D1091">
            <v>15600</v>
          </cell>
        </row>
        <row r="1092">
          <cell r="A1092">
            <v>1079</v>
          </cell>
          <cell r="B1092" t="str">
            <v>SWITCH 10/100/1000 16 PUERTOS (TP-LINK)</v>
          </cell>
          <cell r="C1092" t="str">
            <v xml:space="preserve">UN </v>
          </cell>
          <cell r="D1092">
            <v>173840</v>
          </cell>
        </row>
        <row r="1093">
          <cell r="A1093">
            <v>1080</v>
          </cell>
          <cell r="B1093" t="str">
            <v>SWITCH 10/100/1000 24 PUERTOS (TP-LINK)</v>
          </cell>
          <cell r="C1093" t="str">
            <v xml:space="preserve">UN </v>
          </cell>
          <cell r="D1093">
            <v>286028</v>
          </cell>
        </row>
        <row r="1094">
          <cell r="A1094">
            <v>1081</v>
          </cell>
          <cell r="B1094" t="str">
            <v>SWITCH 10/100/1000 8 PUERTOS (TP-LINK)</v>
          </cell>
          <cell r="C1094" t="str">
            <v>UN</v>
          </cell>
          <cell r="D1094">
            <v>67367</v>
          </cell>
        </row>
        <row r="1095">
          <cell r="A1095">
            <v>1082</v>
          </cell>
          <cell r="B1095" t="str">
            <v xml:space="preserve">TABLA  2*20*300 </v>
          </cell>
          <cell r="C1095" t="str">
            <v>UN</v>
          </cell>
          <cell r="D1095">
            <v>12000</v>
          </cell>
        </row>
        <row r="1096">
          <cell r="A1096">
            <v>1083</v>
          </cell>
          <cell r="B1096" t="str">
            <v>TABLA BURRA CEDRO ROJO</v>
          </cell>
          <cell r="C1096" t="str">
            <v>ML</v>
          </cell>
          <cell r="D1096">
            <v>10814</v>
          </cell>
        </row>
        <row r="1097">
          <cell r="A1097">
            <v>1084</v>
          </cell>
          <cell r="B1097" t="str">
            <v>TABLA BURRA ORDINARIO 0.10</v>
          </cell>
          <cell r="C1097" t="str">
            <v>ML</v>
          </cell>
          <cell r="D1097">
            <v>1516</v>
          </cell>
        </row>
        <row r="1098">
          <cell r="A1098">
            <v>1085</v>
          </cell>
          <cell r="B1098" t="str">
            <v>TABLA BURRA ORDINARIO 0.20</v>
          </cell>
          <cell r="C1098" t="str">
            <v>ML</v>
          </cell>
          <cell r="D1098">
            <v>3016</v>
          </cell>
        </row>
        <row r="1099">
          <cell r="A1099">
            <v>1086</v>
          </cell>
          <cell r="B1099" t="str">
            <v>TABLA BURRA ORDINARIO 0.30</v>
          </cell>
          <cell r="C1099" t="str">
            <v>ML</v>
          </cell>
          <cell r="D1099">
            <v>4781</v>
          </cell>
        </row>
        <row r="1100">
          <cell r="A1100">
            <v>1087</v>
          </cell>
          <cell r="B1100" t="str">
            <v>TABLA CHAPA ORDINARIO 0.10</v>
          </cell>
          <cell r="C1100" t="str">
            <v>ML</v>
          </cell>
          <cell r="D1100">
            <v>2075</v>
          </cell>
        </row>
        <row r="1101">
          <cell r="A1101">
            <v>1088</v>
          </cell>
          <cell r="B1101" t="str">
            <v>TABLA CHAPA ORDINARIO 0.30</v>
          </cell>
          <cell r="C1101" t="str">
            <v>ML</v>
          </cell>
          <cell r="D1101">
            <v>3349</v>
          </cell>
        </row>
        <row r="1102">
          <cell r="A1102">
            <v>1089</v>
          </cell>
          <cell r="B1102" t="str">
            <v xml:space="preserve">TABLA Y MEDIA  2 1/2*20*300 </v>
          </cell>
          <cell r="C1102" t="str">
            <v>UN</v>
          </cell>
          <cell r="D1102">
            <v>15000</v>
          </cell>
        </row>
        <row r="1103">
          <cell r="A1103">
            <v>1090</v>
          </cell>
          <cell r="B1103" t="str">
            <v>TABLERO 12 CIRCUITOS</v>
          </cell>
          <cell r="C1103" t="str">
            <v>UN</v>
          </cell>
          <cell r="D1103">
            <v>120001</v>
          </cell>
        </row>
        <row r="1104">
          <cell r="A1104">
            <v>1091</v>
          </cell>
          <cell r="B1104" t="str">
            <v>TABLERO 18 CIRCUITOS</v>
          </cell>
          <cell r="C1104" t="str">
            <v>UN</v>
          </cell>
          <cell r="D1104">
            <v>177456</v>
          </cell>
        </row>
        <row r="1105">
          <cell r="A1105">
            <v>1092</v>
          </cell>
          <cell r="B1105" t="str">
            <v>TABLERO 4 CIRCUITOS</v>
          </cell>
          <cell r="C1105" t="str">
            <v>UN</v>
          </cell>
          <cell r="D1105">
            <v>20975</v>
          </cell>
        </row>
        <row r="1106">
          <cell r="A1106">
            <v>1093</v>
          </cell>
          <cell r="B1106" t="str">
            <v>TABLERO ACRÍLICO 10 MM (PAR)</v>
          </cell>
          <cell r="C1106" t="str">
            <v>UN</v>
          </cell>
          <cell r="D1106">
            <v>1799046</v>
          </cell>
        </row>
        <row r="1107">
          <cell r="A1107">
            <v>1094</v>
          </cell>
          <cell r="B1107" t="str">
            <v xml:space="preserve">TABLETA GRANO MARMOL P2 30X30, PAYANDE  </v>
          </cell>
          <cell r="C1107" t="str">
            <v>M2</v>
          </cell>
          <cell r="D1107">
            <v>27794</v>
          </cell>
        </row>
        <row r="1108">
          <cell r="A1108">
            <v>1095</v>
          </cell>
          <cell r="B1108" t="str">
            <v>TABLETA GRES 25X25</v>
          </cell>
          <cell r="C1108" t="str">
            <v>M2</v>
          </cell>
          <cell r="D1108">
            <v>16070</v>
          </cell>
        </row>
        <row r="1109">
          <cell r="A1109">
            <v>1096</v>
          </cell>
          <cell r="B1109" t="str">
            <v>TABLETA GRES 7X25 CM</v>
          </cell>
          <cell r="C1109" t="str">
            <v>M2</v>
          </cell>
          <cell r="D1109">
            <v>12992</v>
          </cell>
        </row>
        <row r="1110">
          <cell r="A1110">
            <v>1097</v>
          </cell>
          <cell r="B1110" t="str">
            <v>TABLETA PREFABRICADA A-20 (200X200X400MM)</v>
          </cell>
          <cell r="C1110" t="str">
            <v>M2</v>
          </cell>
          <cell r="D1110">
            <v>22286</v>
          </cell>
        </row>
        <row r="1111">
          <cell r="A1111">
            <v>1098</v>
          </cell>
          <cell r="B1111" t="str">
            <v>TABLEX RH 19MM 1.53X2.44</v>
          </cell>
          <cell r="C1111" t="str">
            <v>UN</v>
          </cell>
          <cell r="D1111">
            <v>110187</v>
          </cell>
        </row>
        <row r="1112">
          <cell r="A1112">
            <v>1099</v>
          </cell>
          <cell r="B1112" t="str">
            <v>TABLILLA 2*20*100</v>
          </cell>
          <cell r="C1112" t="str">
            <v>UN</v>
          </cell>
          <cell r="D1112">
            <v>2000</v>
          </cell>
        </row>
        <row r="1113">
          <cell r="A1113">
            <v>1100</v>
          </cell>
          <cell r="B1113" t="str">
            <v>TABLÓN GRES 33X33</v>
          </cell>
          <cell r="C1113" t="str">
            <v>M2</v>
          </cell>
          <cell r="D1113">
            <v>15339</v>
          </cell>
        </row>
        <row r="1114">
          <cell r="A1114">
            <v>1101</v>
          </cell>
          <cell r="B1114" t="str">
            <v>TACHAS REFLECTIVAS</v>
          </cell>
          <cell r="C1114" t="str">
            <v>UN</v>
          </cell>
          <cell r="D1114">
            <v>10047</v>
          </cell>
        </row>
        <row r="1115">
          <cell r="A1115">
            <v>1102</v>
          </cell>
          <cell r="B1115" t="str">
            <v>TACHON EN CONCRETO</v>
          </cell>
          <cell r="C1115" t="str">
            <v>UN</v>
          </cell>
          <cell r="D1115">
            <v>35172</v>
          </cell>
        </row>
        <row r="1116">
          <cell r="A1116">
            <v>1103</v>
          </cell>
          <cell r="B1116" t="str">
            <v>TACO DE MADERA</v>
          </cell>
          <cell r="C1116" t="str">
            <v>UN</v>
          </cell>
          <cell r="D1116">
            <v>455</v>
          </cell>
        </row>
        <row r="1117">
          <cell r="A1117">
            <v>1104</v>
          </cell>
          <cell r="B1117" t="str">
            <v>TACO TERMOMAGNETICO UNIPOLAR 30A</v>
          </cell>
          <cell r="C1117" t="str">
            <v>UN</v>
          </cell>
          <cell r="D1117">
            <v>8251</v>
          </cell>
        </row>
        <row r="1118">
          <cell r="A1118">
            <v>1105</v>
          </cell>
          <cell r="B1118" t="str">
            <v>TALADRO</v>
          </cell>
          <cell r="C1118" t="str">
            <v>D</v>
          </cell>
          <cell r="D1118">
            <v>18000</v>
          </cell>
        </row>
        <row r="1119">
          <cell r="A1119">
            <v>1106</v>
          </cell>
          <cell r="B1119" t="str">
            <v>TALADRO DE ANCLAJE</v>
          </cell>
          <cell r="C1119" t="str">
            <v>D</v>
          </cell>
          <cell r="D1119">
            <v>61000</v>
          </cell>
        </row>
        <row r="1120">
          <cell r="A1120">
            <v>1107</v>
          </cell>
          <cell r="B1120" t="str">
            <v xml:space="preserve">TALADRO DEMOLEDOR </v>
          </cell>
          <cell r="C1120" t="str">
            <v>H</v>
          </cell>
          <cell r="D1120">
            <v>125000</v>
          </cell>
        </row>
        <row r="1121">
          <cell r="A1121">
            <v>1108</v>
          </cell>
          <cell r="B1121" t="str">
            <v>TANDEM DE CUATRO PUESTOS CON ESTRUCTURA EN ACERO Y SUPERFICIE EN FORMICA.</v>
          </cell>
          <cell r="C1121" t="str">
            <v>UN</v>
          </cell>
          <cell r="D1121">
            <v>1233070</v>
          </cell>
        </row>
        <row r="1122">
          <cell r="A1122">
            <v>1109</v>
          </cell>
          <cell r="B1122" t="str">
            <v>TANDEM DE CUATRO PUESTOS CON ESTRUCTURA EN ALUMINIO, ESPALDAR Y ASIENTO EN LÁMINA C.R. CON ACOLCHADO EN PAD DE POLIURETANO. CON BRAZOS EN LOS EXTREMOS.</v>
          </cell>
          <cell r="C1122" t="str">
            <v>UN</v>
          </cell>
          <cell r="D1122">
            <v>2079521</v>
          </cell>
        </row>
        <row r="1123">
          <cell r="A1123">
            <v>1110</v>
          </cell>
          <cell r="B1123" t="str">
            <v>TANDEM DE CUATRO PUESTOS TAPIZADO CON ESTRUCTURA CROMADA</v>
          </cell>
          <cell r="C1123" t="str">
            <v>UN</v>
          </cell>
          <cell r="D1123">
            <v>1652256</v>
          </cell>
        </row>
        <row r="1124">
          <cell r="A1124">
            <v>1111</v>
          </cell>
          <cell r="B1124" t="str">
            <v>TANQUE PLÁSTICO 1000 LT INC. ACCESORIOS</v>
          </cell>
          <cell r="C1124" t="str">
            <v>UN</v>
          </cell>
          <cell r="D1124">
            <v>236377</v>
          </cell>
        </row>
        <row r="1125">
          <cell r="A1125">
            <v>1112</v>
          </cell>
          <cell r="B1125" t="str">
            <v>TANQUE PLÁSTICO 250 LT INC. ACCESORIOS</v>
          </cell>
          <cell r="C1125" t="str">
            <v>UN</v>
          </cell>
          <cell r="D1125">
            <v>88604</v>
          </cell>
        </row>
        <row r="1126">
          <cell r="A1126">
            <v>1113</v>
          </cell>
          <cell r="B1126" t="str">
            <v>TANQUE PLÁSTICO 500 LT INC. ACCESORIOS</v>
          </cell>
          <cell r="C1126" t="str">
            <v>UN</v>
          </cell>
          <cell r="D1126">
            <v>137174</v>
          </cell>
        </row>
        <row r="1127">
          <cell r="A1127">
            <v>1114</v>
          </cell>
          <cell r="B1127" t="str">
            <v>TANQUE SÉPTICO ETERNIT 1000 L INCLUYE TRAMPA 95L</v>
          </cell>
          <cell r="C1127" t="str">
            <v>UN</v>
          </cell>
          <cell r="D1127">
            <v>750752</v>
          </cell>
        </row>
        <row r="1128">
          <cell r="A1128">
            <v>1115</v>
          </cell>
          <cell r="B1128" t="str">
            <v>TAPA EXTERNA AMAZONAS</v>
          </cell>
          <cell r="C1128" t="str">
            <v>UN</v>
          </cell>
          <cell r="D1128">
            <v>6201</v>
          </cell>
        </row>
        <row r="1129">
          <cell r="A1129">
            <v>1116</v>
          </cell>
          <cell r="B1129" t="str">
            <v>TAPA EXTERNA BLANCO RAINGO</v>
          </cell>
          <cell r="C1129" t="str">
            <v>UN</v>
          </cell>
          <cell r="D1129">
            <v>4759</v>
          </cell>
        </row>
        <row r="1130">
          <cell r="A1130">
            <v>1117</v>
          </cell>
          <cell r="B1130" t="str">
            <v>TAPA MACHO EN BRONCE DE 2 1/2" ACABADO BRILLANTE</v>
          </cell>
          <cell r="C1130" t="str">
            <v>UN</v>
          </cell>
          <cell r="D1130">
            <v>24823</v>
          </cell>
        </row>
        <row r="1131">
          <cell r="A1131">
            <v>1118</v>
          </cell>
          <cell r="B1131" t="str">
            <v>TAPA PARA BANDEJA PORTACABLE GALVANIZADA 30X120</v>
          </cell>
          <cell r="C1131" t="str">
            <v>UN</v>
          </cell>
          <cell r="D1131">
            <v>19403</v>
          </cell>
        </row>
        <row r="1132">
          <cell r="A1132">
            <v>1119</v>
          </cell>
          <cell r="B1132" t="str">
            <v>TAPA REGISTRO 20X20 CORRIENTE</v>
          </cell>
          <cell r="C1132" t="str">
            <v>UN</v>
          </cell>
          <cell r="D1132">
            <v>7414</v>
          </cell>
        </row>
        <row r="1133">
          <cell r="A1133">
            <v>1120</v>
          </cell>
          <cell r="B1133" t="str">
            <v>TAPA REGISTRO R 6X6</v>
          </cell>
          <cell r="C1133" t="str">
            <v>UN</v>
          </cell>
          <cell r="D1133">
            <v>7053</v>
          </cell>
        </row>
        <row r="1134">
          <cell r="A1134">
            <v>1121</v>
          </cell>
          <cell r="B1134" t="str">
            <v>TAPON HG 2"</v>
          </cell>
          <cell r="C1134" t="str">
            <v>UN</v>
          </cell>
          <cell r="D1134">
            <v>6500</v>
          </cell>
        </row>
        <row r="1135">
          <cell r="A1135">
            <v>1122</v>
          </cell>
          <cell r="B1135" t="str">
            <v>TAPÓN MACHO ACERO NEGRO 1/2" 200 PSI ROSCAR</v>
          </cell>
          <cell r="C1135" t="str">
            <v>UN</v>
          </cell>
          <cell r="D1135">
            <v>510</v>
          </cell>
        </row>
        <row r="1136">
          <cell r="A1136">
            <v>1123</v>
          </cell>
          <cell r="B1136" t="str">
            <v>TAPÓN MACHO ACERO NEGRO 3/4" 200 PSI ROSCAR</v>
          </cell>
          <cell r="C1136" t="str">
            <v>UN</v>
          </cell>
          <cell r="D1136">
            <v>642</v>
          </cell>
        </row>
        <row r="1137">
          <cell r="A1137">
            <v>1124</v>
          </cell>
          <cell r="B1137" t="str">
            <v>TAPÓN PRUEBAS PVC SANITARIO 2"</v>
          </cell>
          <cell r="C1137" t="str">
            <v>UN</v>
          </cell>
          <cell r="D1137">
            <v>684</v>
          </cell>
        </row>
        <row r="1138">
          <cell r="A1138">
            <v>1125</v>
          </cell>
          <cell r="B1138" t="str">
            <v>TAPÓN PRUEBAS PVC SANITARIO 3"</v>
          </cell>
          <cell r="C1138" t="str">
            <v>UN</v>
          </cell>
          <cell r="D1138">
            <v>868</v>
          </cell>
        </row>
        <row r="1139">
          <cell r="A1139">
            <v>1126</v>
          </cell>
          <cell r="B1139" t="str">
            <v>TAPÓN PRUEBAS PVC SANITARIO 4"</v>
          </cell>
          <cell r="C1139" t="str">
            <v>UN</v>
          </cell>
          <cell r="D1139">
            <v>1670</v>
          </cell>
        </row>
        <row r="1140">
          <cell r="A1140">
            <v>1127</v>
          </cell>
          <cell r="B1140" t="str">
            <v>TAPÓN PVC UNIÓN MECÁNICA 3"</v>
          </cell>
          <cell r="C1140" t="str">
            <v>UN</v>
          </cell>
          <cell r="D1140">
            <v>67805</v>
          </cell>
        </row>
        <row r="1141">
          <cell r="A1141">
            <v>1128</v>
          </cell>
          <cell r="B1141" t="str">
            <v>TAPÓN PVC UNIÓN MECÁNICA 4"</v>
          </cell>
          <cell r="C1141" t="str">
            <v>UN</v>
          </cell>
          <cell r="D1141">
            <v>77850</v>
          </cell>
        </row>
        <row r="1142">
          <cell r="A1142">
            <v>1129</v>
          </cell>
          <cell r="B1142" t="str">
            <v>TAPÓN PVC UNIÓN MECÁNICA 8"</v>
          </cell>
          <cell r="C1142" t="str">
            <v>UN</v>
          </cell>
          <cell r="D1142">
            <v>243579</v>
          </cell>
        </row>
        <row r="1143">
          <cell r="A1143">
            <v>1130</v>
          </cell>
          <cell r="B1143" t="str">
            <v>TAPÓN ROSCADO 1"</v>
          </cell>
          <cell r="C1143" t="str">
            <v>UN</v>
          </cell>
          <cell r="D1143">
            <v>1557</v>
          </cell>
        </row>
        <row r="1144">
          <cell r="A1144">
            <v>1131</v>
          </cell>
          <cell r="B1144" t="str">
            <v>TAPÓN ROSCADO 2"</v>
          </cell>
          <cell r="C1144" t="str">
            <v>UN</v>
          </cell>
          <cell r="D1144">
            <v>2254</v>
          </cell>
        </row>
        <row r="1145">
          <cell r="A1145">
            <v>1132</v>
          </cell>
          <cell r="B1145" t="str">
            <v>TAPÓN ROSCADO 3"</v>
          </cell>
          <cell r="C1145" t="str">
            <v>UN</v>
          </cell>
          <cell r="D1145">
            <v>10136</v>
          </cell>
        </row>
        <row r="1146">
          <cell r="A1146">
            <v>1133</v>
          </cell>
          <cell r="B1146" t="str">
            <v>TAPÓN ROSCAR PVC-P 1/2"</v>
          </cell>
          <cell r="C1146" t="str">
            <v>UN</v>
          </cell>
          <cell r="D1146">
            <v>275</v>
          </cell>
        </row>
        <row r="1147">
          <cell r="A1147">
            <v>1134</v>
          </cell>
          <cell r="B1147" t="str">
            <v>TAPÓN SOLDADO CPVC 1/2"</v>
          </cell>
          <cell r="C1147" t="str">
            <v>UN</v>
          </cell>
          <cell r="D1147">
            <v>921</v>
          </cell>
        </row>
        <row r="1148">
          <cell r="A1148">
            <v>1135</v>
          </cell>
          <cell r="B1148" t="str">
            <v>TAPÓN SOLDADO PVC-P 1/2"</v>
          </cell>
          <cell r="C1148" t="str">
            <v>UN</v>
          </cell>
          <cell r="D1148">
            <v>221</v>
          </cell>
        </row>
        <row r="1149">
          <cell r="A1149">
            <v>1136</v>
          </cell>
          <cell r="B1149" t="str">
            <v>TARIMEX Y QUIDETER</v>
          </cell>
          <cell r="C1149" t="str">
            <v>GL</v>
          </cell>
          <cell r="D1149">
            <v>156800</v>
          </cell>
        </row>
        <row r="1150">
          <cell r="A1150">
            <v>1137</v>
          </cell>
          <cell r="B1150" t="str">
            <v>TEE ACERO NEGRO 1 1/2" 200 PSI ROSCAR</v>
          </cell>
          <cell r="C1150" t="str">
            <v>UN</v>
          </cell>
          <cell r="D1150">
            <v>4169</v>
          </cell>
        </row>
        <row r="1151">
          <cell r="A1151">
            <v>1138</v>
          </cell>
          <cell r="B1151" t="str">
            <v>TEE ACERO NEGRO 1" 200 PSI ROSCAR</v>
          </cell>
          <cell r="C1151" t="str">
            <v>UN</v>
          </cell>
          <cell r="D1151">
            <v>2173</v>
          </cell>
        </row>
        <row r="1152">
          <cell r="A1152">
            <v>1139</v>
          </cell>
          <cell r="B1152" t="str">
            <v>TEE ACERO NEGRO 2" 200 PSI ROSCAR</v>
          </cell>
          <cell r="C1152" t="str">
            <v>UN</v>
          </cell>
          <cell r="D1152">
            <v>6206</v>
          </cell>
        </row>
        <row r="1153">
          <cell r="A1153">
            <v>1140</v>
          </cell>
          <cell r="B1153" t="str">
            <v>TEE COBRE 1"</v>
          </cell>
          <cell r="C1153" t="str">
            <v>UN</v>
          </cell>
          <cell r="D1153">
            <v>9577</v>
          </cell>
        </row>
        <row r="1154">
          <cell r="A1154">
            <v>1141</v>
          </cell>
          <cell r="B1154" t="str">
            <v>TEE COBRE 1/2"</v>
          </cell>
          <cell r="C1154" t="str">
            <v>UN</v>
          </cell>
          <cell r="D1154">
            <v>1306</v>
          </cell>
        </row>
        <row r="1155">
          <cell r="A1155">
            <v>1142</v>
          </cell>
          <cell r="B1155" t="str">
            <v>TEE COBRE 3/4"</v>
          </cell>
          <cell r="C1155" t="str">
            <v>UN</v>
          </cell>
          <cell r="D1155">
            <v>3716</v>
          </cell>
        </row>
        <row r="1156">
          <cell r="A1156">
            <v>1143</v>
          </cell>
          <cell r="B1156" t="str">
            <v>TEE GALVANIZADO 1"</v>
          </cell>
          <cell r="C1156" t="str">
            <v>UN</v>
          </cell>
          <cell r="D1156">
            <v>3731</v>
          </cell>
        </row>
        <row r="1157">
          <cell r="A1157">
            <v>1144</v>
          </cell>
          <cell r="B1157" t="str">
            <v>TEE GALVANIZADO 1/2"</v>
          </cell>
          <cell r="C1157" t="str">
            <v>UN</v>
          </cell>
          <cell r="D1157">
            <v>1343</v>
          </cell>
        </row>
        <row r="1158">
          <cell r="A1158">
            <v>1145</v>
          </cell>
          <cell r="B1158" t="str">
            <v>TEE GALVANIZADO 3/4"</v>
          </cell>
          <cell r="C1158" t="str">
            <v>UN</v>
          </cell>
          <cell r="D1158">
            <v>2299</v>
          </cell>
        </row>
        <row r="1159">
          <cell r="A1159">
            <v>1146</v>
          </cell>
          <cell r="B1159" t="str">
            <v>TEE HIERRO DUCTIL RANURADO 2 1/2"</v>
          </cell>
          <cell r="C1159" t="str">
            <v>UN</v>
          </cell>
          <cell r="D1159">
            <v>22336</v>
          </cell>
        </row>
        <row r="1160">
          <cell r="A1160">
            <v>1147</v>
          </cell>
          <cell r="B1160" t="str">
            <v xml:space="preserve">TEE HIERRO DUCTIL RANURADO 2" </v>
          </cell>
          <cell r="C1160" t="str">
            <v>UN</v>
          </cell>
          <cell r="D1160">
            <v>14165</v>
          </cell>
        </row>
        <row r="1161">
          <cell r="A1161">
            <v>1148</v>
          </cell>
          <cell r="B1161" t="str">
            <v>TEE HIERRO DUCTIL RANURADO 3"</v>
          </cell>
          <cell r="C1161" t="str">
            <v>UN</v>
          </cell>
          <cell r="D1161">
            <v>27744</v>
          </cell>
        </row>
        <row r="1162">
          <cell r="A1162">
            <v>1149</v>
          </cell>
          <cell r="B1162" t="str">
            <v>TEE HIERRO DUCTIL RANURADO 4"</v>
          </cell>
          <cell r="C1162" t="str">
            <v>UN</v>
          </cell>
          <cell r="D1162">
            <v>42601</v>
          </cell>
        </row>
        <row r="1163">
          <cell r="A1163">
            <v>1150</v>
          </cell>
          <cell r="B1163" t="str">
            <v>TEE PARA CANALETA PLÁSTICA 13X7 MM</v>
          </cell>
          <cell r="C1163" t="str">
            <v>UN</v>
          </cell>
          <cell r="D1163">
            <v>623</v>
          </cell>
        </row>
        <row r="1164">
          <cell r="A1164">
            <v>1151</v>
          </cell>
          <cell r="B1164" t="str">
            <v>TEE PARA CANALETA PLÁSTICA 20X12 MM</v>
          </cell>
          <cell r="C1164" t="str">
            <v>UN</v>
          </cell>
          <cell r="D1164">
            <v>813</v>
          </cell>
        </row>
        <row r="1165">
          <cell r="A1165">
            <v>1152</v>
          </cell>
          <cell r="B1165" t="str">
            <v>TEE PARA CANALETA PLÁSTICA 32X12 MM</v>
          </cell>
          <cell r="C1165" t="str">
            <v>UN</v>
          </cell>
          <cell r="D1165">
            <v>967</v>
          </cell>
        </row>
        <row r="1166">
          <cell r="A1166">
            <v>1153</v>
          </cell>
          <cell r="B1166" t="str">
            <v>TEE PARA CANALETA PLÁSTICA 40X60 MM</v>
          </cell>
          <cell r="C1166" t="str">
            <v>UN</v>
          </cell>
          <cell r="D1166">
            <v>4634</v>
          </cell>
        </row>
        <row r="1167">
          <cell r="A1167">
            <v>1154</v>
          </cell>
          <cell r="B1167" t="str">
            <v>TEE CPVC-P 1/2"</v>
          </cell>
          <cell r="C1167" t="str">
            <v>UN</v>
          </cell>
          <cell r="D1167">
            <v>1278</v>
          </cell>
        </row>
        <row r="1168">
          <cell r="A1168">
            <v>1155</v>
          </cell>
          <cell r="B1168" t="str">
            <v>TEE CPVC-P 3/4"</v>
          </cell>
          <cell r="C1168" t="str">
            <v>UN</v>
          </cell>
          <cell r="D1168">
            <v>2035</v>
          </cell>
        </row>
        <row r="1169">
          <cell r="A1169">
            <v>1156</v>
          </cell>
          <cell r="B1169" t="str">
            <v>TEE PVC UNIÓN MECÁNICA 10"</v>
          </cell>
          <cell r="C1169" t="str">
            <v>UN</v>
          </cell>
          <cell r="D1169">
            <v>789909</v>
          </cell>
        </row>
        <row r="1170">
          <cell r="A1170">
            <v>1157</v>
          </cell>
          <cell r="B1170" t="str">
            <v>TEE PVC UNIÓN MECÁNICA 2"</v>
          </cell>
          <cell r="C1170" t="str">
            <v>UN</v>
          </cell>
          <cell r="D1170">
            <v>92262</v>
          </cell>
        </row>
        <row r="1171">
          <cell r="A1171">
            <v>1158</v>
          </cell>
          <cell r="B1171" t="str">
            <v>TEE PVC UNIÓN MECÁNICA 4"</v>
          </cell>
          <cell r="C1171" t="str">
            <v>UN</v>
          </cell>
          <cell r="D1171">
            <v>151934</v>
          </cell>
        </row>
        <row r="1172">
          <cell r="A1172">
            <v>1159</v>
          </cell>
          <cell r="B1172" t="str">
            <v>TEE PVC UNIÓN MECÁNICA 8"</v>
          </cell>
          <cell r="C1172" t="str">
            <v>UN</v>
          </cell>
          <cell r="D1172">
            <v>684331</v>
          </cell>
        </row>
        <row r="1173">
          <cell r="A1173">
            <v>1160</v>
          </cell>
          <cell r="B1173" t="str">
            <v>TEE PVC-P 1/2"</v>
          </cell>
          <cell r="C1173" t="str">
            <v>UN</v>
          </cell>
          <cell r="D1173">
            <v>480</v>
          </cell>
        </row>
        <row r="1174">
          <cell r="A1174">
            <v>1161</v>
          </cell>
          <cell r="B1174" t="str">
            <v>TEE PVC-P 3/4"</v>
          </cell>
          <cell r="C1174" t="str">
            <v>UN</v>
          </cell>
          <cell r="D1174">
            <v>950</v>
          </cell>
        </row>
        <row r="1175">
          <cell r="A1175">
            <v>1162</v>
          </cell>
          <cell r="B1175" t="str">
            <v>TEE PVC-P 1"</v>
          </cell>
          <cell r="C1175" t="str">
            <v>UN</v>
          </cell>
          <cell r="D1175">
            <v>1850</v>
          </cell>
        </row>
        <row r="1176">
          <cell r="A1176">
            <v>1163</v>
          </cell>
          <cell r="B1176" t="str">
            <v>TEE PVC-P 1-1/2"</v>
          </cell>
          <cell r="C1176" t="str">
            <v>UN</v>
          </cell>
          <cell r="D1176">
            <v>2550</v>
          </cell>
        </row>
        <row r="1177">
          <cell r="A1177">
            <v>1164</v>
          </cell>
          <cell r="B1177" t="str">
            <v>TEE PVC-P 2"</v>
          </cell>
          <cell r="C1177" t="str">
            <v>UN</v>
          </cell>
          <cell r="D1177">
            <v>3250</v>
          </cell>
        </row>
        <row r="1178">
          <cell r="A1178">
            <v>1165</v>
          </cell>
          <cell r="B1178" t="str">
            <v>TEE REDUCIDA POLIETILENO 1/2"X1"</v>
          </cell>
          <cell r="C1178" t="str">
            <v>UN</v>
          </cell>
          <cell r="D1178">
            <v>27996</v>
          </cell>
        </row>
        <row r="1179">
          <cell r="A1179">
            <v>1166</v>
          </cell>
          <cell r="B1179" t="str">
            <v>TEE SANITARIA 2"</v>
          </cell>
          <cell r="C1179" t="str">
            <v>UN</v>
          </cell>
          <cell r="D1179">
            <v>5017</v>
          </cell>
        </row>
        <row r="1180">
          <cell r="A1180">
            <v>1167</v>
          </cell>
          <cell r="B1180" t="str">
            <v>TEE SANITARIA 3"</v>
          </cell>
          <cell r="C1180" t="str">
            <v>UN</v>
          </cell>
          <cell r="D1180">
            <v>6295</v>
          </cell>
        </row>
        <row r="1181">
          <cell r="A1181">
            <v>1168</v>
          </cell>
          <cell r="B1181" t="str">
            <v>TEE SANITARIA 4"</v>
          </cell>
          <cell r="C1181" t="str">
            <v>UN</v>
          </cell>
          <cell r="D1181">
            <v>12999</v>
          </cell>
        </row>
        <row r="1182">
          <cell r="A1182">
            <v>1169</v>
          </cell>
          <cell r="B1182" t="str">
            <v>TEE SANITARIA 6"</v>
          </cell>
          <cell r="C1182" t="str">
            <v>UN</v>
          </cell>
          <cell r="D1182">
            <v>119134</v>
          </cell>
        </row>
        <row r="1183">
          <cell r="A1183">
            <v>1170</v>
          </cell>
          <cell r="B1183" t="str">
            <v>TEE TERMOFUSIÓN 1"</v>
          </cell>
          <cell r="C1183" t="str">
            <v>UN</v>
          </cell>
          <cell r="D1183">
            <v>10420</v>
          </cell>
        </row>
        <row r="1184">
          <cell r="A1184">
            <v>1171</v>
          </cell>
          <cell r="B1184" t="str">
            <v>TEE TERMOFUSIÓN 1/2"</v>
          </cell>
          <cell r="C1184" t="str">
            <v>UN</v>
          </cell>
          <cell r="D1184">
            <v>4781</v>
          </cell>
        </row>
        <row r="1185">
          <cell r="A1185">
            <v>1172</v>
          </cell>
          <cell r="B1185" t="str">
            <v>TEE TERMOFUSIÓN 3/4"</v>
          </cell>
          <cell r="C1185" t="str">
            <v>UN</v>
          </cell>
          <cell r="D1185">
            <v>5296</v>
          </cell>
        </row>
        <row r="1186">
          <cell r="A1186">
            <v>1173</v>
          </cell>
          <cell r="B1186" t="str">
            <v>TEJA  ESPAÑOLA 1.34</v>
          </cell>
          <cell r="C1186" t="str">
            <v>UN</v>
          </cell>
          <cell r="D1186">
            <v>40220</v>
          </cell>
        </row>
        <row r="1187">
          <cell r="A1187">
            <v>1174</v>
          </cell>
          <cell r="B1187" t="str">
            <v>TEJA "S" SEMIRUSTICA</v>
          </cell>
          <cell r="C1187" t="str">
            <v>UN</v>
          </cell>
          <cell r="D1187">
            <v>1805</v>
          </cell>
        </row>
        <row r="1188">
          <cell r="A1188">
            <v>1175</v>
          </cell>
          <cell r="B1188" t="str">
            <v>TEJA EN LM. GALVANIZADA CAL.26</v>
          </cell>
          <cell r="C1188" t="str">
            <v>M2</v>
          </cell>
          <cell r="D1188">
            <v>20699</v>
          </cell>
        </row>
        <row r="1189">
          <cell r="A1189">
            <v>1176</v>
          </cell>
          <cell r="B1189" t="str">
            <v>TEJA EN LM. GALVANIZADA PINTADA CAL.26</v>
          </cell>
          <cell r="C1189" t="str">
            <v>M2</v>
          </cell>
          <cell r="D1189">
            <v>25166</v>
          </cell>
        </row>
        <row r="1190">
          <cell r="A1190">
            <v>1177</v>
          </cell>
          <cell r="B1190" t="str">
            <v>TEJA ETERNIT N0. 6</v>
          </cell>
          <cell r="C1190" t="str">
            <v>UN</v>
          </cell>
          <cell r="D1190">
            <v>19361</v>
          </cell>
        </row>
        <row r="1191">
          <cell r="A1191">
            <v>1178</v>
          </cell>
          <cell r="B1191" t="str">
            <v>TEJA FIBROCEMENTO NO. 4</v>
          </cell>
          <cell r="C1191" t="str">
            <v>UN</v>
          </cell>
          <cell r="D1191">
            <v>14377</v>
          </cell>
        </row>
        <row r="1192">
          <cell r="A1192">
            <v>1179</v>
          </cell>
          <cell r="B1192" t="str">
            <v>TEJA FIBROCEMENTO NO. 6</v>
          </cell>
          <cell r="C1192" t="str">
            <v>UN</v>
          </cell>
          <cell r="D1192">
            <v>19361</v>
          </cell>
        </row>
        <row r="1193">
          <cell r="A1193">
            <v>1180</v>
          </cell>
          <cell r="B1193" t="str">
            <v>TEJA FIBROCEMENTO NO. 8</v>
          </cell>
          <cell r="C1193" t="str">
            <v>UN</v>
          </cell>
          <cell r="D1193">
            <v>25448</v>
          </cell>
        </row>
        <row r="1194">
          <cell r="A1194">
            <v>1181</v>
          </cell>
          <cell r="B1194" t="str">
            <v>TEJA ONDULADA THERMOACUSTICA 0.83 X 3.05</v>
          </cell>
          <cell r="C1194" t="str">
            <v>UN</v>
          </cell>
          <cell r="D1194">
            <v>58900</v>
          </cell>
        </row>
        <row r="1195">
          <cell r="A1195">
            <v>1182</v>
          </cell>
          <cell r="B1195" t="str">
            <v>TEJA PLÁSTICA NO. 6</v>
          </cell>
          <cell r="C1195" t="str">
            <v>UN</v>
          </cell>
          <cell r="D1195">
            <v>28944</v>
          </cell>
        </row>
        <row r="1196">
          <cell r="A1196">
            <v>1183</v>
          </cell>
          <cell r="B1196" t="str">
            <v>TEJA TERMOACÚSTICA 0.27 MM</v>
          </cell>
          <cell r="C1196" t="str">
            <v>UN</v>
          </cell>
          <cell r="D1196">
            <v>45623</v>
          </cell>
        </row>
        <row r="1197">
          <cell r="A1197">
            <v>1184</v>
          </cell>
          <cell r="B1197" t="str">
            <v>TEJA ZINC Nº 6</v>
          </cell>
          <cell r="C1197" t="str">
            <v>UN</v>
          </cell>
          <cell r="D1197">
            <v>13969</v>
          </cell>
        </row>
        <row r="1198">
          <cell r="A1198">
            <v>1185</v>
          </cell>
          <cell r="B1198" t="str">
            <v xml:space="preserve">TELA EN FIBRA DE VIDRIO INORGANICA </v>
          </cell>
          <cell r="C1198" t="str">
            <v>M2</v>
          </cell>
          <cell r="D1198">
            <v>1281</v>
          </cell>
        </row>
        <row r="1199">
          <cell r="A1199">
            <v>1186</v>
          </cell>
          <cell r="B1199" t="str">
            <v>TELA CERRAMIENTO OBRA (VERDE)</v>
          </cell>
          <cell r="C1199" t="str">
            <v>ML</v>
          </cell>
          <cell r="D1199">
            <v>1800</v>
          </cell>
        </row>
        <row r="1200">
          <cell r="A1200">
            <v>1187</v>
          </cell>
          <cell r="B1200" t="str">
            <v>TERMINADORA DE ASFÁLTO 150 HP</v>
          </cell>
          <cell r="C1200" t="str">
            <v>H</v>
          </cell>
          <cell r="D1200">
            <v>260000</v>
          </cell>
        </row>
        <row r="1201">
          <cell r="A1201">
            <v>1188</v>
          </cell>
          <cell r="B1201" t="str">
            <v>TERMINAL PVC 1"</v>
          </cell>
          <cell r="C1201" t="str">
            <v>UN</v>
          </cell>
          <cell r="D1201">
            <v>401</v>
          </cell>
        </row>
        <row r="1202">
          <cell r="A1202">
            <v>1189</v>
          </cell>
          <cell r="B1202" t="str">
            <v>TERMINAL PVC 1/2"</v>
          </cell>
          <cell r="C1202" t="str">
            <v>UN</v>
          </cell>
          <cell r="D1202">
            <v>133</v>
          </cell>
        </row>
        <row r="1203">
          <cell r="A1203">
            <v>1190</v>
          </cell>
          <cell r="B1203" t="str">
            <v>TERMINALES 3F, EN MEDIA TENSIÓN, CONTRÁCTIL EN FRÍO 15 KV, USO EXTERIOR</v>
          </cell>
          <cell r="C1203" t="str">
            <v>Juego-3F</v>
          </cell>
          <cell r="D1203">
            <v>690000</v>
          </cell>
        </row>
        <row r="1204">
          <cell r="A1204">
            <v>1191</v>
          </cell>
          <cell r="B1204" t="str">
            <v>TERMOFUSORA</v>
          </cell>
          <cell r="C1204" t="str">
            <v>H</v>
          </cell>
          <cell r="D1204">
            <v>80000</v>
          </cell>
        </row>
        <row r="1205">
          <cell r="A1205">
            <v>1192</v>
          </cell>
          <cell r="B1205" t="str">
            <v>TIERRA NEGRA</v>
          </cell>
          <cell r="C1205" t="str">
            <v>M3</v>
          </cell>
          <cell r="D1205">
            <v>42113</v>
          </cell>
        </row>
        <row r="1206">
          <cell r="A1206">
            <v>1193</v>
          </cell>
          <cell r="B1206" t="str">
            <v>TIRAS DE ALISTADO 3X3X3</v>
          </cell>
          <cell r="C1206" t="str">
            <v>UN</v>
          </cell>
          <cell r="D1206">
            <v>2021</v>
          </cell>
        </row>
        <row r="1207">
          <cell r="A1207">
            <v>1194</v>
          </cell>
          <cell r="B1207" t="str">
            <v>TOC MADERA TRANSPARENTE</v>
          </cell>
          <cell r="C1207" t="str">
            <v>KG</v>
          </cell>
          <cell r="D1207">
            <v>20529</v>
          </cell>
        </row>
        <row r="1208">
          <cell r="A1208">
            <v>1195</v>
          </cell>
          <cell r="B1208" t="str">
            <v>TOMA CORRIENTE</v>
          </cell>
          <cell r="C1208" t="str">
            <v>UN</v>
          </cell>
          <cell r="D1208">
            <v>3512</v>
          </cell>
        </row>
        <row r="1209">
          <cell r="A1209">
            <v>1196</v>
          </cell>
          <cell r="B1209" t="str">
            <v>TOMA DATOS</v>
          </cell>
          <cell r="C1209" t="str">
            <v>UN</v>
          </cell>
          <cell r="D1209">
            <v>12269</v>
          </cell>
        </row>
        <row r="1210">
          <cell r="A1210">
            <v>1197</v>
          </cell>
          <cell r="B1210" t="str">
            <v>TOMA DOBLE</v>
          </cell>
          <cell r="C1210" t="str">
            <v>UN</v>
          </cell>
          <cell r="D1210">
            <v>4166</v>
          </cell>
        </row>
        <row r="1211">
          <cell r="A1211">
            <v>1198</v>
          </cell>
          <cell r="B1211" t="str">
            <v>TOMA PARA MICRÓFONO</v>
          </cell>
          <cell r="C1211" t="str">
            <v>UN</v>
          </cell>
          <cell r="D1211">
            <v>17586</v>
          </cell>
        </row>
        <row r="1212">
          <cell r="A1212">
            <v>1199</v>
          </cell>
          <cell r="B1212" t="str">
            <v>TOMA TELEFÓNICA</v>
          </cell>
          <cell r="C1212" t="str">
            <v>UN</v>
          </cell>
          <cell r="D1212">
            <v>3797</v>
          </cell>
        </row>
        <row r="1213">
          <cell r="A1213">
            <v>1200</v>
          </cell>
          <cell r="B1213" t="str">
            <v>TOMA TRIFÁSICA</v>
          </cell>
          <cell r="C1213" t="str">
            <v>UN</v>
          </cell>
          <cell r="D1213">
            <v>12381</v>
          </cell>
        </row>
        <row r="1214">
          <cell r="A1214">
            <v>1201</v>
          </cell>
          <cell r="B1214" t="str">
            <v>TOMA TV</v>
          </cell>
          <cell r="C1214" t="str">
            <v>UN</v>
          </cell>
          <cell r="D1214">
            <v>5483</v>
          </cell>
        </row>
        <row r="1215">
          <cell r="A1215">
            <v>1202</v>
          </cell>
          <cell r="B1215" t="str">
            <v>TOPE DEFENSA METÁLICA</v>
          </cell>
          <cell r="C1215" t="str">
            <v>UN</v>
          </cell>
          <cell r="D1215">
            <v>58823</v>
          </cell>
        </row>
        <row r="1216">
          <cell r="A1216">
            <v>1203</v>
          </cell>
          <cell r="B1216" t="str">
            <v>TOPES DE SEGURIDAD ANTIDESLIZAMIENTO LATERALES PARA LOS FLEJES.</v>
          </cell>
          <cell r="C1216" t="str">
            <v>UN</v>
          </cell>
          <cell r="D1216">
            <v>16500</v>
          </cell>
        </row>
        <row r="1217">
          <cell r="A1217">
            <v>1204</v>
          </cell>
          <cell r="B1217" t="str">
            <v>TORNILLERIA GR-5</v>
          </cell>
          <cell r="C1217" t="str">
            <v>KG</v>
          </cell>
          <cell r="D1217">
            <v>4500</v>
          </cell>
        </row>
        <row r="1218">
          <cell r="A1218">
            <v>1205</v>
          </cell>
          <cell r="B1218" t="str">
            <v>TORNILLO 1/8"</v>
          </cell>
          <cell r="C1218" t="str">
            <v>UN</v>
          </cell>
          <cell r="D1218">
            <v>14</v>
          </cell>
        </row>
        <row r="1219">
          <cell r="A1219">
            <v>1206</v>
          </cell>
          <cell r="B1219" t="str">
            <v>TORNILLO 6X1</v>
          </cell>
          <cell r="C1219" t="str">
            <v>UN</v>
          </cell>
          <cell r="D1219">
            <v>21</v>
          </cell>
        </row>
        <row r="1220">
          <cell r="A1220">
            <v>1207</v>
          </cell>
          <cell r="B1220" t="str">
            <v>TORNILLO 7 X 7/16</v>
          </cell>
          <cell r="C1220" t="str">
            <v>UN</v>
          </cell>
          <cell r="D1220">
            <v>21</v>
          </cell>
        </row>
        <row r="1221">
          <cell r="A1221">
            <v>1208</v>
          </cell>
          <cell r="B1221" t="str">
            <v>TORNILLO AUTOPERFORANTE</v>
          </cell>
          <cell r="C1221" t="str">
            <v>UN</v>
          </cell>
          <cell r="D1221">
            <v>91</v>
          </cell>
        </row>
        <row r="1222">
          <cell r="A1222">
            <v>1209</v>
          </cell>
          <cell r="B1222" t="str">
            <v>TORNILLO C-43 FIJACIÓN METÁLICA</v>
          </cell>
          <cell r="C1222" t="str">
            <v>UN</v>
          </cell>
          <cell r="D1222">
            <v>1239</v>
          </cell>
        </row>
        <row r="1223">
          <cell r="A1223">
            <v>1210</v>
          </cell>
          <cell r="B1223" t="str">
            <v>TORNILLO C-90 FIJACIÓN METÁLICA</v>
          </cell>
          <cell r="C1223" t="str">
            <v>UN</v>
          </cell>
          <cell r="D1223">
            <v>3670</v>
          </cell>
        </row>
        <row r="1224">
          <cell r="A1224">
            <v>1211</v>
          </cell>
          <cell r="B1224" t="str">
            <v>TORNILLO CABEZA EXTRAPLANA 8 X 1/2"</v>
          </cell>
          <cell r="C1224" t="str">
            <v>UN</v>
          </cell>
          <cell r="D1224">
            <v>74</v>
          </cell>
        </row>
        <row r="1225">
          <cell r="A1225">
            <v>1212</v>
          </cell>
          <cell r="B1225" t="str">
            <v>TORNILLO DE ACERO 1/2 * 1/4</v>
          </cell>
          <cell r="C1225" t="str">
            <v>UN</v>
          </cell>
          <cell r="D1225">
            <v>150</v>
          </cell>
        </row>
        <row r="1226">
          <cell r="A1226">
            <v>1213</v>
          </cell>
          <cell r="B1226" t="str">
            <v>TORNILLO DE ANCLAJE ACERO GALVANIZADO 3" X 5/8" (PERNO PARA ANCLAJE)</v>
          </cell>
          <cell r="C1226" t="str">
            <v>UN</v>
          </cell>
          <cell r="D1226">
            <v>1898</v>
          </cell>
        </row>
        <row r="1227">
          <cell r="A1227">
            <v>1214</v>
          </cell>
          <cell r="B1227" t="str">
            <v>TORNILLO FIJADOR DE ALA</v>
          </cell>
          <cell r="C1227" t="str">
            <v>UN</v>
          </cell>
          <cell r="D1227">
            <v>2086</v>
          </cell>
        </row>
        <row r="1228">
          <cell r="A1228">
            <v>1215</v>
          </cell>
          <cell r="B1228" t="str">
            <v>TORNILLO GRABER 6X1"</v>
          </cell>
          <cell r="C1228" t="str">
            <v>UN</v>
          </cell>
          <cell r="D1228">
            <v>21</v>
          </cell>
        </row>
        <row r="1229">
          <cell r="A1229">
            <v>1216</v>
          </cell>
          <cell r="B1229" t="str">
            <v>TORNILLO LARGO PARA LAMINA CABEZA DE LENTEJA</v>
          </cell>
          <cell r="C1229" t="str">
            <v>UN</v>
          </cell>
          <cell r="D1229">
            <v>80</v>
          </cell>
        </row>
        <row r="1230">
          <cell r="A1230">
            <v>1217</v>
          </cell>
          <cell r="B1230" t="str">
            <v>TORNILLO PARA CANALETA 43 METAL</v>
          </cell>
          <cell r="C1230" t="str">
            <v>UN</v>
          </cell>
          <cell r="D1230">
            <v>1578</v>
          </cell>
        </row>
        <row r="1231">
          <cell r="A1231">
            <v>1218</v>
          </cell>
          <cell r="B1231" t="str">
            <v>TORNILLO PARA CANALETA 90 METAL</v>
          </cell>
          <cell r="C1231" t="str">
            <v>UN</v>
          </cell>
          <cell r="D1231">
            <v>3663</v>
          </cell>
        </row>
        <row r="1232">
          <cell r="A1232">
            <v>1219</v>
          </cell>
          <cell r="B1232" t="str">
            <v>TORNILLO PARA MADERA 1" NO. 6</v>
          </cell>
          <cell r="C1232" t="str">
            <v>UN</v>
          </cell>
          <cell r="D1232">
            <v>19</v>
          </cell>
        </row>
        <row r="1233">
          <cell r="A1233">
            <v>1220</v>
          </cell>
          <cell r="B1233" t="str">
            <v>TORNILLO PARA MADERA 2" NO. 9</v>
          </cell>
          <cell r="C1233" t="str">
            <v>UN</v>
          </cell>
          <cell r="D1233">
            <v>47</v>
          </cell>
        </row>
        <row r="1234">
          <cell r="A1234">
            <v>1221</v>
          </cell>
          <cell r="B1234" t="str">
            <v>TORNILLO PARA MADERA 8X2</v>
          </cell>
          <cell r="C1234" t="str">
            <v>UN</v>
          </cell>
          <cell r="D1234">
            <v>60</v>
          </cell>
        </row>
        <row r="1235">
          <cell r="A1235">
            <v>1222</v>
          </cell>
          <cell r="B1235" t="str">
            <v>TORON 1/2"</v>
          </cell>
          <cell r="C1235" t="str">
            <v>M</v>
          </cell>
          <cell r="D1235">
            <v>5000</v>
          </cell>
        </row>
        <row r="1236">
          <cell r="A1236">
            <v>1223</v>
          </cell>
          <cell r="B1236" t="str">
            <v>TORON DE TENSIONAMIENTO DE 5/8"</v>
          </cell>
          <cell r="C1236" t="str">
            <v>KG</v>
          </cell>
          <cell r="D1236">
            <v>4043</v>
          </cell>
        </row>
        <row r="1237">
          <cell r="A1237">
            <v>1224</v>
          </cell>
          <cell r="B1237" t="str">
            <v>TOTEM EN CIRCULACIÓN EXTERIOR, 2.30x1.0x0.1 m</v>
          </cell>
          <cell r="C1237" t="str">
            <v>UN</v>
          </cell>
          <cell r="D1237">
            <v>6376597</v>
          </cell>
        </row>
        <row r="1238">
          <cell r="A1238">
            <v>1225</v>
          </cell>
          <cell r="B1238" t="str">
            <v>TOTEM INTEGRADO CHECKIN, MODULOS 1 Y 2. 3.20X1.20X0.30 m</v>
          </cell>
          <cell r="C1238" t="str">
            <v>UN</v>
          </cell>
          <cell r="D1238">
            <v>8925372</v>
          </cell>
        </row>
        <row r="1239">
          <cell r="A1239">
            <v>1226</v>
          </cell>
          <cell r="B1239" t="str">
            <v>TRACK DRILL</v>
          </cell>
          <cell r="C1239" t="str">
            <v>H</v>
          </cell>
          <cell r="D1239">
            <v>220000</v>
          </cell>
        </row>
        <row r="1240">
          <cell r="A1240">
            <v>1227</v>
          </cell>
          <cell r="B1240" t="str">
            <v>TRAMO DE MANGUERA DE 1 1/2" X 100 FT SINTEX-PPLAST</v>
          </cell>
          <cell r="C1240" t="str">
            <v>UN</v>
          </cell>
          <cell r="D1240">
            <v>137924</v>
          </cell>
        </row>
        <row r="1241">
          <cell r="A1241">
            <v>1228</v>
          </cell>
          <cell r="B1241" t="str">
            <v>TRANS. AFIRMADO</v>
          </cell>
          <cell r="C1241" t="str">
            <v>KM</v>
          </cell>
          <cell r="D1241">
            <v>10</v>
          </cell>
        </row>
        <row r="1242">
          <cell r="A1242">
            <v>1229</v>
          </cell>
          <cell r="B1242" t="str">
            <v>TRANS. BASE</v>
          </cell>
          <cell r="C1242" t="str">
            <v>KM</v>
          </cell>
          <cell r="D1242">
            <v>17</v>
          </cell>
        </row>
        <row r="1243">
          <cell r="A1243">
            <v>1230</v>
          </cell>
          <cell r="B1243" t="str">
            <v>TRANS. MDC-1</v>
          </cell>
          <cell r="C1243" t="str">
            <v>KM</v>
          </cell>
          <cell r="D1243">
            <v>15</v>
          </cell>
        </row>
        <row r="1244">
          <cell r="A1244">
            <v>1231</v>
          </cell>
          <cell r="B1244" t="str">
            <v>TRANS. MDC-2</v>
          </cell>
          <cell r="C1244" t="str">
            <v>KM</v>
          </cell>
          <cell r="D1244">
            <v>15</v>
          </cell>
        </row>
        <row r="1245">
          <cell r="A1245">
            <v>1232</v>
          </cell>
          <cell r="B1245" t="str">
            <v>TRANS. MDC-3</v>
          </cell>
          <cell r="C1245" t="str">
            <v>KM</v>
          </cell>
          <cell r="D1245">
            <v>15</v>
          </cell>
        </row>
        <row r="1246">
          <cell r="A1246">
            <v>1233</v>
          </cell>
          <cell r="B1246" t="str">
            <v>TRANS. RAJÓN</v>
          </cell>
          <cell r="C1246" t="str">
            <v>KM</v>
          </cell>
          <cell r="D1246">
            <v>15</v>
          </cell>
        </row>
        <row r="1247">
          <cell r="A1247">
            <v>1234</v>
          </cell>
          <cell r="B1247" t="str">
            <v>TRANS. RECEBO</v>
          </cell>
          <cell r="C1247" t="str">
            <v>KM</v>
          </cell>
          <cell r="D1247">
            <v>10</v>
          </cell>
        </row>
        <row r="1248">
          <cell r="A1248">
            <v>1235</v>
          </cell>
          <cell r="B1248" t="str">
            <v>TRANS. SUBBASE</v>
          </cell>
          <cell r="C1248" t="str">
            <v>KM</v>
          </cell>
          <cell r="D1248">
            <v>10</v>
          </cell>
        </row>
        <row r="1249">
          <cell r="A1249">
            <v>1236</v>
          </cell>
          <cell r="B1249" t="str">
            <v>TRANS. TRITURADO</v>
          </cell>
          <cell r="C1249" t="str">
            <v>KM</v>
          </cell>
          <cell r="D1249">
            <v>10</v>
          </cell>
        </row>
        <row r="1250">
          <cell r="A1250">
            <v>1237</v>
          </cell>
          <cell r="B1250" t="str">
            <v>TRES PUESTOS DE TRABAJO CON ARCHIVADOR Y PASACABLE.</v>
          </cell>
          <cell r="C1250" t="str">
            <v>UN</v>
          </cell>
          <cell r="D1250">
            <v>3182609</v>
          </cell>
        </row>
        <row r="1251">
          <cell r="A1251">
            <v>1238</v>
          </cell>
          <cell r="B1251" t="str">
            <v>TRIPLEX PIZANO 9MM 2.44 X 1.22</v>
          </cell>
          <cell r="C1251" t="str">
            <v>UN</v>
          </cell>
          <cell r="D1251">
            <v>79448</v>
          </cell>
        </row>
        <row r="1252">
          <cell r="A1252">
            <v>1239</v>
          </cell>
          <cell r="B1252" t="str">
            <v>TRIPLEX PIZANO 14MM 1.22X2.44</v>
          </cell>
          <cell r="C1252" t="str">
            <v>UN</v>
          </cell>
          <cell r="D1252">
            <v>120779</v>
          </cell>
        </row>
        <row r="1253">
          <cell r="A1253">
            <v>1240</v>
          </cell>
          <cell r="B1253" t="str">
            <v>TRITURADO 1"</v>
          </cell>
          <cell r="C1253" t="str">
            <v>M3</v>
          </cell>
          <cell r="D1253">
            <v>40000</v>
          </cell>
        </row>
        <row r="1254">
          <cell r="A1254">
            <v>1241</v>
          </cell>
          <cell r="B1254" t="str">
            <v>TRITURADO 1/2"</v>
          </cell>
          <cell r="C1254" t="str">
            <v>M3</v>
          </cell>
          <cell r="D1254">
            <v>58000</v>
          </cell>
        </row>
        <row r="1255">
          <cell r="A1255">
            <v>1242</v>
          </cell>
          <cell r="B1255" t="str">
            <v>TRITURADO 3/4"</v>
          </cell>
          <cell r="C1255" t="str">
            <v>M3</v>
          </cell>
          <cell r="D1255">
            <v>58000</v>
          </cell>
        </row>
        <row r="1256">
          <cell r="A1256">
            <v>1243</v>
          </cell>
          <cell r="B1256" t="str">
            <v>TRITURADO DE RÍO 1/2 EN MUNICIPIO</v>
          </cell>
          <cell r="C1256" t="str">
            <v>M3</v>
          </cell>
          <cell r="D1256">
            <v>56595</v>
          </cell>
        </row>
        <row r="1257">
          <cell r="A1257">
            <v>1244</v>
          </cell>
          <cell r="B1257" t="str">
            <v>TRITURADO DE RÍO 3/4 EN MUNICIPIO</v>
          </cell>
          <cell r="C1257" t="str">
            <v>M3</v>
          </cell>
          <cell r="D1257">
            <v>56595</v>
          </cell>
        </row>
        <row r="1258">
          <cell r="A1258">
            <v>1245</v>
          </cell>
          <cell r="B1258" t="str">
            <v>TRITURADO EN MUNICIPIO</v>
          </cell>
          <cell r="C1258" t="str">
            <v>M3</v>
          </cell>
          <cell r="D1258">
            <v>56595</v>
          </cell>
        </row>
        <row r="1259">
          <cell r="A1259">
            <v>1246</v>
          </cell>
          <cell r="B1259" t="str">
            <v>TRITURADO GRUESO</v>
          </cell>
          <cell r="C1259" t="str">
            <v>M3</v>
          </cell>
          <cell r="D1259">
            <v>46924</v>
          </cell>
        </row>
        <row r="1260">
          <cell r="A1260">
            <v>1247</v>
          </cell>
          <cell r="B1260" t="str">
            <v>TROMPETAS DE 12 TORONES</v>
          </cell>
          <cell r="C1260" t="str">
            <v>KG</v>
          </cell>
          <cell r="D1260">
            <v>49726</v>
          </cell>
        </row>
        <row r="1261">
          <cell r="A1261">
            <v>1248</v>
          </cell>
          <cell r="B1261" t="str">
            <v>TROMPO 2 SACOS</v>
          </cell>
          <cell r="C1261" t="str">
            <v>D</v>
          </cell>
          <cell r="D1261">
            <v>60000</v>
          </cell>
        </row>
        <row r="1262">
          <cell r="A1262">
            <v>1249</v>
          </cell>
          <cell r="B1262" t="str">
            <v>TRONZADORA</v>
          </cell>
          <cell r="C1262" t="str">
            <v>D</v>
          </cell>
          <cell r="D1262">
            <v>35000</v>
          </cell>
        </row>
        <row r="1263">
          <cell r="A1263">
            <v>1250</v>
          </cell>
          <cell r="B1263" t="str">
            <v>TUBERIA A LL 2"</v>
          </cell>
          <cell r="C1263" t="str">
            <v>ML</v>
          </cell>
          <cell r="D1263">
            <v>3536</v>
          </cell>
        </row>
        <row r="1264">
          <cell r="A1264">
            <v>1251</v>
          </cell>
          <cell r="B1264" t="str">
            <v>TUBERÍA ACERO GALVANIZADO 1" SCH 40</v>
          </cell>
          <cell r="C1264" t="str">
            <v>ML</v>
          </cell>
          <cell r="D1264">
            <v>14953</v>
          </cell>
        </row>
        <row r="1265">
          <cell r="A1265">
            <v>1252</v>
          </cell>
          <cell r="B1265" t="str">
            <v>TUBERÍA ACERO GALVANIZADO 1/2" SCH 40</v>
          </cell>
          <cell r="C1265" t="str">
            <v>ML</v>
          </cell>
          <cell r="D1265">
            <v>7381</v>
          </cell>
        </row>
        <row r="1266">
          <cell r="A1266">
            <v>1253</v>
          </cell>
          <cell r="B1266" t="str">
            <v>TUBERÍA ACERO GALVANIZADO 3/4" SCH 40</v>
          </cell>
          <cell r="C1266" t="str">
            <v>ML</v>
          </cell>
          <cell r="D1266">
            <v>9928</v>
          </cell>
        </row>
        <row r="1267">
          <cell r="A1267">
            <v>1254</v>
          </cell>
          <cell r="B1267" t="str">
            <v>TUBERÍA ACERO NEGRO 1 1/2" SCH 40</v>
          </cell>
          <cell r="C1267" t="str">
            <v>ML</v>
          </cell>
          <cell r="D1267">
            <v>13182</v>
          </cell>
        </row>
        <row r="1268">
          <cell r="A1268">
            <v>1255</v>
          </cell>
          <cell r="B1268" t="str">
            <v>TUBERÍA ACERO NEGRO 1" SCH 40</v>
          </cell>
          <cell r="C1268" t="str">
            <v>ML</v>
          </cell>
          <cell r="D1268">
            <v>9688</v>
          </cell>
        </row>
        <row r="1269">
          <cell r="A1269">
            <v>1256</v>
          </cell>
          <cell r="B1269" t="str">
            <v>TUBERÍA ACERO NEGRO 2 1/2" SCH 40</v>
          </cell>
          <cell r="C1269" t="str">
            <v>ML</v>
          </cell>
          <cell r="D1269">
            <v>32898</v>
          </cell>
        </row>
        <row r="1270">
          <cell r="A1270">
            <v>1257</v>
          </cell>
          <cell r="B1270" t="str">
            <v>TUBERÍA ACERO NEGRO 2" SCH 40</v>
          </cell>
          <cell r="C1270" t="str">
            <v>ML</v>
          </cell>
          <cell r="D1270">
            <v>20012</v>
          </cell>
        </row>
        <row r="1271">
          <cell r="A1271">
            <v>1258</v>
          </cell>
          <cell r="B1271" t="str">
            <v>TUBERÍA ACERO NEGRO 3" SCH 40</v>
          </cell>
          <cell r="C1271" t="str">
            <v>ML</v>
          </cell>
          <cell r="D1271">
            <v>40327</v>
          </cell>
        </row>
        <row r="1272">
          <cell r="A1272">
            <v>1259</v>
          </cell>
          <cell r="B1272" t="str">
            <v>TUBERÍA ACERO NEGRO 4" SCH 40</v>
          </cell>
          <cell r="C1272" t="str">
            <v>ML</v>
          </cell>
          <cell r="D1272">
            <v>56650</v>
          </cell>
        </row>
        <row r="1273">
          <cell r="A1273">
            <v>1260</v>
          </cell>
          <cell r="B1273" t="str">
            <v>TUBERÍA COBRE 1" TIPO L</v>
          </cell>
          <cell r="C1273" t="str">
            <v>ML</v>
          </cell>
          <cell r="D1273">
            <v>26906</v>
          </cell>
        </row>
        <row r="1274">
          <cell r="A1274">
            <v>1261</v>
          </cell>
          <cell r="B1274" t="str">
            <v>TUBERÍA COBRE 1/2" TIPO L</v>
          </cell>
          <cell r="C1274" t="str">
            <v>ML</v>
          </cell>
          <cell r="D1274">
            <v>13537</v>
          </cell>
        </row>
        <row r="1275">
          <cell r="A1275">
            <v>1262</v>
          </cell>
          <cell r="B1275" t="str">
            <v>TUBERÍA COBRE 3/4" TIPO L</v>
          </cell>
          <cell r="C1275" t="str">
            <v>ML</v>
          </cell>
          <cell r="D1275">
            <v>25497</v>
          </cell>
        </row>
        <row r="1276">
          <cell r="A1276">
            <v>1263</v>
          </cell>
          <cell r="B1276" t="str">
            <v>TUBERIA DE GAS GALV. 3/4</v>
          </cell>
          <cell r="C1276" t="str">
            <v>ML</v>
          </cell>
          <cell r="D1276">
            <v>16433</v>
          </cell>
        </row>
        <row r="1277">
          <cell r="A1277">
            <v>1264</v>
          </cell>
          <cell r="B1277" t="str">
            <v>TUBERIA H DE 1/4", H=1.4M, A=0.20M</v>
          </cell>
          <cell r="C1277" t="str">
            <v>ML</v>
          </cell>
          <cell r="D1277">
            <v>53567</v>
          </cell>
        </row>
        <row r="1278">
          <cell r="A1278">
            <v>1265</v>
          </cell>
          <cell r="B1278" t="str">
            <v>TUBERÍA H.G. 2``</v>
          </cell>
          <cell r="C1278" t="str">
            <v>ML</v>
          </cell>
          <cell r="D1278">
            <v>22765</v>
          </cell>
        </row>
        <row r="1279">
          <cell r="A1279">
            <v>1266</v>
          </cell>
          <cell r="B1279" t="str">
            <v>TUBERÍA GRES 6``, CLASE AA</v>
          </cell>
          <cell r="C1279" t="str">
            <v>ML</v>
          </cell>
          <cell r="D1279">
            <v>7500</v>
          </cell>
        </row>
        <row r="1280">
          <cell r="A1280">
            <v>1267</v>
          </cell>
          <cell r="B1280" t="str">
            <v>TUBERÍA POLIETILENO 1"</v>
          </cell>
          <cell r="C1280" t="str">
            <v>ML</v>
          </cell>
          <cell r="D1280">
            <v>3477</v>
          </cell>
        </row>
        <row r="1281">
          <cell r="A1281">
            <v>1268</v>
          </cell>
          <cell r="B1281" t="str">
            <v>TUBERÍA POLIETILENO 1/2"</v>
          </cell>
          <cell r="C1281" t="str">
            <v>ML</v>
          </cell>
          <cell r="D1281">
            <v>1698</v>
          </cell>
        </row>
        <row r="1282">
          <cell r="A1282">
            <v>1269</v>
          </cell>
          <cell r="B1282" t="str">
            <v>TUBERÍA POLIETILENO 3/4"</v>
          </cell>
          <cell r="C1282" t="str">
            <v>ML</v>
          </cell>
          <cell r="D1282">
            <v>2218</v>
          </cell>
        </row>
        <row r="1283">
          <cell r="A1283">
            <v>1270</v>
          </cell>
          <cell r="B1283" t="str">
            <v>TUBERÍA PVC ALCANTARILLADO REFORZADO 20"</v>
          </cell>
          <cell r="C1283" t="str">
            <v>ML</v>
          </cell>
          <cell r="D1283">
            <v>160654</v>
          </cell>
        </row>
        <row r="1284">
          <cell r="A1284">
            <v>1271</v>
          </cell>
          <cell r="B1284" t="str">
            <v>TUBERÍA PVC ALCANTARILLADO REFORZADO 24"</v>
          </cell>
          <cell r="C1284" t="str">
            <v>ML</v>
          </cell>
          <cell r="D1284">
            <v>221739</v>
          </cell>
        </row>
        <row r="1285">
          <cell r="A1285">
            <v>1272</v>
          </cell>
          <cell r="B1285" t="str">
            <v>TUBERÍA PVC ALCANTARILLADO REFORZADO 27"</v>
          </cell>
          <cell r="C1285" t="str">
            <v>ML</v>
          </cell>
          <cell r="D1285">
            <v>284339</v>
          </cell>
        </row>
        <row r="1286">
          <cell r="A1286">
            <v>1273</v>
          </cell>
          <cell r="B1286" t="str">
            <v>TUBERÍA PVC ALCANTARILLADO REFORZADO 33"</v>
          </cell>
          <cell r="C1286" t="str">
            <v>ML</v>
          </cell>
          <cell r="D1286">
            <v>375318</v>
          </cell>
        </row>
        <row r="1287">
          <cell r="A1287">
            <v>1274</v>
          </cell>
          <cell r="B1287" t="str">
            <v>TUBERÍA PVC ALCANTARILLADO REFORZADO 36"</v>
          </cell>
          <cell r="C1287" t="str">
            <v>ML</v>
          </cell>
          <cell r="D1287">
            <v>525330</v>
          </cell>
        </row>
        <row r="1288">
          <cell r="A1288">
            <v>1275</v>
          </cell>
          <cell r="B1288" t="str">
            <v>TUBERÍA PVC ALCANTARILLADO NOVAFORT 4`` 110 MM</v>
          </cell>
          <cell r="C1288" t="str">
            <v>ML</v>
          </cell>
          <cell r="D1288">
            <v>12581</v>
          </cell>
        </row>
        <row r="1289">
          <cell r="A1289">
            <v>1276</v>
          </cell>
          <cell r="B1289" t="str">
            <v>TUBERÍA PVC ALCANTARILLADO NOVAFORT 6`` 160 MM</v>
          </cell>
          <cell r="C1289" t="str">
            <v>ML</v>
          </cell>
          <cell r="D1289">
            <v>24574</v>
          </cell>
        </row>
        <row r="1290">
          <cell r="A1290">
            <v>1277</v>
          </cell>
          <cell r="B1290" t="str">
            <v>TUBERÍA PVC ALCANTARILLADO NOVAFORT 8`` 200 MM</v>
          </cell>
          <cell r="C1290" t="str">
            <v>ML</v>
          </cell>
          <cell r="D1290">
            <v>33560</v>
          </cell>
        </row>
        <row r="1291">
          <cell r="A1291">
            <v>1278</v>
          </cell>
          <cell r="B1291" t="str">
            <v>TUBERÍA PVC ALCANTARILLADO NOVAFORT 10`` 250 MM</v>
          </cell>
          <cell r="C1291" t="str">
            <v>ML</v>
          </cell>
          <cell r="D1291">
            <v>49016</v>
          </cell>
        </row>
        <row r="1292">
          <cell r="A1292">
            <v>1279</v>
          </cell>
          <cell r="B1292" t="str">
            <v>TUBERÍA PVC ALCANTARILLADO NOVAFORT 12`` 315 MM</v>
          </cell>
          <cell r="C1292" t="str">
            <v>ML</v>
          </cell>
          <cell r="D1292">
            <v>72473</v>
          </cell>
        </row>
        <row r="1293">
          <cell r="A1293">
            <v>1280</v>
          </cell>
          <cell r="B1293" t="str">
            <v>TUBERÍA PVC ALCANTARILLADO NOVAFORT 14`` 355 MM</v>
          </cell>
          <cell r="C1293" t="str">
            <v>ML</v>
          </cell>
          <cell r="D1293">
            <v>83751</v>
          </cell>
        </row>
        <row r="1294">
          <cell r="A1294">
            <v>1281</v>
          </cell>
          <cell r="B1294" t="str">
            <v>TUBERÍA PVC ALCANTARILLADO NOVAFORT 16`` 400 MM</v>
          </cell>
          <cell r="C1294" t="str">
            <v>ML</v>
          </cell>
          <cell r="D1294">
            <v>118548</v>
          </cell>
        </row>
        <row r="1295">
          <cell r="A1295">
            <v>1282</v>
          </cell>
          <cell r="B1295" t="str">
            <v>TUBERÍA PVC ALCANTARILLADO NOVAFORT 18`` 450 MM</v>
          </cell>
          <cell r="C1295" t="str">
            <v>ML</v>
          </cell>
          <cell r="D1295">
            <v>157299</v>
          </cell>
        </row>
        <row r="1296">
          <cell r="A1296">
            <v>1283</v>
          </cell>
          <cell r="B1296" t="str">
            <v>TUBERÍA PVC ALCANTARILLADO NOVAFORT 20`` 500 MM</v>
          </cell>
          <cell r="C1296" t="str">
            <v>ML</v>
          </cell>
          <cell r="D1296">
            <v>195248</v>
          </cell>
        </row>
        <row r="1297">
          <cell r="A1297">
            <v>1284</v>
          </cell>
          <cell r="B1297" t="str">
            <v>TUBERÍA PVC PRESIÓN 1/2" RDE 9</v>
          </cell>
          <cell r="C1297" t="str">
            <v>ML</v>
          </cell>
          <cell r="D1297">
            <v>2940</v>
          </cell>
        </row>
        <row r="1298">
          <cell r="A1298">
            <v>1285</v>
          </cell>
          <cell r="B1298" t="str">
            <v>TUBERÍA PVC PRESIÓN 1/2" RDE 13.5</v>
          </cell>
          <cell r="C1298" t="str">
            <v>ML</v>
          </cell>
          <cell r="D1298">
            <v>2098</v>
          </cell>
        </row>
        <row r="1299">
          <cell r="A1299">
            <v>1286</v>
          </cell>
          <cell r="B1299" t="str">
            <v>TUBERÍA PVC PRESIÓN 1" RDE 13.5</v>
          </cell>
          <cell r="C1299" t="str">
            <v>ML</v>
          </cell>
          <cell r="D1299">
            <v>5281</v>
          </cell>
        </row>
        <row r="1300">
          <cell r="A1300">
            <v>1287</v>
          </cell>
          <cell r="B1300" t="str">
            <v>TUBERÍA PVC PRESIÓN 3/4" RDE 11</v>
          </cell>
          <cell r="C1300" t="str">
            <v>ML</v>
          </cell>
          <cell r="D1300">
            <v>3450</v>
          </cell>
        </row>
        <row r="1301">
          <cell r="A1301">
            <v>1288</v>
          </cell>
          <cell r="B1301" t="str">
            <v>TUBERÍA PVC PRESIÓN 3/4" RDE 21</v>
          </cell>
          <cell r="C1301" t="str">
            <v>ML</v>
          </cell>
          <cell r="D1301">
            <v>2599</v>
          </cell>
        </row>
        <row r="1302">
          <cell r="A1302">
            <v>1289</v>
          </cell>
          <cell r="B1302" t="str">
            <v>TUBERÍA PVC PRESIÓN 1" RDE 21</v>
          </cell>
          <cell r="C1302" t="str">
            <v>ML</v>
          </cell>
          <cell r="D1302">
            <v>3647</v>
          </cell>
        </row>
        <row r="1303">
          <cell r="A1303">
            <v>1290</v>
          </cell>
          <cell r="B1303" t="str">
            <v>TUBERÍA PVC PRESIÓN 1-1/4" RDE 21</v>
          </cell>
          <cell r="C1303" t="str">
            <v>ML</v>
          </cell>
          <cell r="D1303">
            <v>6570</v>
          </cell>
        </row>
        <row r="1304">
          <cell r="A1304">
            <v>1291</v>
          </cell>
          <cell r="B1304" t="str">
            <v>TUBERÍA PVC PRESIÓN 1-1/2" RDE 13.5</v>
          </cell>
          <cell r="C1304" t="str">
            <v>ML</v>
          </cell>
          <cell r="D1304">
            <v>9600</v>
          </cell>
        </row>
        <row r="1305">
          <cell r="A1305">
            <v>1292</v>
          </cell>
          <cell r="B1305" t="str">
            <v>TUBERÍA PVC PRESIÓN 1-1/2" RDE 21</v>
          </cell>
          <cell r="C1305" t="str">
            <v>ML</v>
          </cell>
          <cell r="D1305">
            <v>8578</v>
          </cell>
        </row>
        <row r="1306">
          <cell r="A1306">
            <v>1293</v>
          </cell>
          <cell r="B1306" t="str">
            <v>TUBERÍA PVC PRESIÓN 2" RDE 21</v>
          </cell>
          <cell r="C1306" t="str">
            <v>ML</v>
          </cell>
          <cell r="D1306">
            <v>13154</v>
          </cell>
        </row>
        <row r="1307">
          <cell r="A1307">
            <v>1294</v>
          </cell>
          <cell r="B1307" t="str">
            <v>TUBERÍA PVC PRESIÓN 2-1/2" RDE 21</v>
          </cell>
          <cell r="C1307" t="str">
            <v>ML</v>
          </cell>
          <cell r="D1307">
            <v>14318</v>
          </cell>
        </row>
        <row r="1308">
          <cell r="A1308">
            <v>1295</v>
          </cell>
          <cell r="B1308" t="str">
            <v>TUBERÍA PVC PRESIÓN 3" RDE 21</v>
          </cell>
          <cell r="C1308" t="str">
            <v>ML</v>
          </cell>
          <cell r="D1308">
            <v>28463</v>
          </cell>
        </row>
        <row r="1309">
          <cell r="A1309">
            <v>1296</v>
          </cell>
          <cell r="B1309" t="str">
            <v>TUBERÍA PVC PRESIÓN 4" RDE 21</v>
          </cell>
          <cell r="C1309" t="str">
            <v>ML</v>
          </cell>
          <cell r="D1309">
            <v>48549</v>
          </cell>
        </row>
        <row r="1310">
          <cell r="A1310">
            <v>1297</v>
          </cell>
          <cell r="B1310" t="str">
            <v>TUBERÍA PVC PRESIÓN 6" RDE 21</v>
          </cell>
          <cell r="C1310" t="str">
            <v>ML</v>
          </cell>
          <cell r="D1310">
            <v>101457</v>
          </cell>
        </row>
        <row r="1311">
          <cell r="A1311">
            <v>1298</v>
          </cell>
          <cell r="B1311" t="str">
            <v>TUBERÍA PVC SANITARIA 2"</v>
          </cell>
          <cell r="C1311" t="str">
            <v>ML</v>
          </cell>
          <cell r="D1311">
            <v>11574</v>
          </cell>
        </row>
        <row r="1312">
          <cell r="A1312">
            <v>1299</v>
          </cell>
          <cell r="B1312" t="str">
            <v>TUBERÍA PVC SANITARIA 3"</v>
          </cell>
          <cell r="C1312" t="str">
            <v>ML</v>
          </cell>
          <cell r="D1312">
            <v>13653</v>
          </cell>
        </row>
        <row r="1313">
          <cell r="A1313">
            <v>1300</v>
          </cell>
          <cell r="B1313" t="str">
            <v>TUBERÍA PVC SANITARIA 4"</v>
          </cell>
          <cell r="C1313" t="str">
            <v>ML</v>
          </cell>
          <cell r="D1313">
            <v>13653</v>
          </cell>
        </row>
        <row r="1314">
          <cell r="A1314">
            <v>1301</v>
          </cell>
          <cell r="B1314" t="str">
            <v>TUBERÍA PVC SANITARIA 6"</v>
          </cell>
          <cell r="C1314" t="str">
            <v>ML</v>
          </cell>
          <cell r="D1314">
            <v>26857</v>
          </cell>
        </row>
        <row r="1315">
          <cell r="A1315">
            <v>1302</v>
          </cell>
          <cell r="B1315" t="str">
            <v>TUBERÍA PVC SANITARIA 8"</v>
          </cell>
          <cell r="C1315" t="str">
            <v>ML</v>
          </cell>
          <cell r="D1315">
            <v>71191</v>
          </cell>
        </row>
        <row r="1316">
          <cell r="A1316">
            <v>1303</v>
          </cell>
          <cell r="B1316" t="str">
            <v>TUBERÍA PVC SANITARIA 10"</v>
          </cell>
          <cell r="C1316" t="str">
            <v>ML</v>
          </cell>
          <cell r="D1316">
            <v>111199</v>
          </cell>
        </row>
        <row r="1317">
          <cell r="A1317">
            <v>1304</v>
          </cell>
          <cell r="B1317" t="str">
            <v>TUBERÍA PVC UNIÓN MECÁNICA RDE 21 2"</v>
          </cell>
          <cell r="C1317" t="str">
            <v>ML</v>
          </cell>
          <cell r="D1317">
            <v>6169</v>
          </cell>
        </row>
        <row r="1318">
          <cell r="A1318">
            <v>1305</v>
          </cell>
          <cell r="B1318" t="str">
            <v>TUBERÍA PVC UNIÓN MECÁNICA RDE 26 10"</v>
          </cell>
          <cell r="C1318" t="str">
            <v>ML</v>
          </cell>
          <cell r="D1318">
            <v>105481</v>
          </cell>
        </row>
        <row r="1319">
          <cell r="A1319">
            <v>1306</v>
          </cell>
          <cell r="B1319" t="str">
            <v>TUBERÍA PVC UNIÓN MECÁNICA RDE 26 2"</v>
          </cell>
          <cell r="C1319" t="str">
            <v>ML</v>
          </cell>
          <cell r="D1319">
            <v>5120</v>
          </cell>
        </row>
        <row r="1320">
          <cell r="A1320">
            <v>1307</v>
          </cell>
          <cell r="B1320" t="str">
            <v>TUBERÍA PVC UNIÓN MECÁNICA RDE 26 4"</v>
          </cell>
          <cell r="C1320" t="str">
            <v>ML</v>
          </cell>
          <cell r="D1320">
            <v>18597</v>
          </cell>
        </row>
        <row r="1321">
          <cell r="A1321">
            <v>1308</v>
          </cell>
          <cell r="B1321" t="str">
            <v>TUBERÍA PVC UNIÓN MECÁNICA RDE 26 8"</v>
          </cell>
          <cell r="C1321" t="str">
            <v>ML</v>
          </cell>
          <cell r="D1321">
            <v>67768</v>
          </cell>
        </row>
        <row r="1322">
          <cell r="A1322">
            <v>1309</v>
          </cell>
          <cell r="B1322" t="str">
            <v>TUBERÍA PVC UNIÓN MECÁNICA RDE 32.5 10"</v>
          </cell>
          <cell r="C1322" t="str">
            <v>ML</v>
          </cell>
          <cell r="D1322">
            <v>86454</v>
          </cell>
        </row>
        <row r="1323">
          <cell r="A1323">
            <v>1310</v>
          </cell>
          <cell r="B1323" t="str">
            <v>TUBERÍA PVC UNIÓN MECÁNICA RDE 32.5 4"</v>
          </cell>
          <cell r="C1323" t="str">
            <v>ML</v>
          </cell>
          <cell r="D1323">
            <v>14924</v>
          </cell>
        </row>
        <row r="1324">
          <cell r="A1324">
            <v>1311</v>
          </cell>
          <cell r="B1324" t="str">
            <v>TUBERÍA PVC UNIÓN MECÁNICA RDE 32.5 8"</v>
          </cell>
          <cell r="C1324" t="str">
            <v>ML</v>
          </cell>
          <cell r="D1324">
            <v>55304</v>
          </cell>
        </row>
        <row r="1325">
          <cell r="A1325">
            <v>1312</v>
          </cell>
          <cell r="B1325" t="str">
            <v>TUBERÍA PVC VENTILACIÓN 2"</v>
          </cell>
          <cell r="C1325" t="str">
            <v>ML</v>
          </cell>
          <cell r="D1325">
            <v>5989</v>
          </cell>
        </row>
        <row r="1326">
          <cell r="A1326">
            <v>1313</v>
          </cell>
          <cell r="B1326" t="str">
            <v>TUBERÍA PVC VENTILACIÓN 3"</v>
          </cell>
          <cell r="C1326" t="str">
            <v>ML</v>
          </cell>
          <cell r="D1326">
            <v>7993</v>
          </cell>
        </row>
        <row r="1327">
          <cell r="A1327">
            <v>1314</v>
          </cell>
          <cell r="B1327" t="str">
            <v>TUBERÍA PVC VENTILACIÓN 4"</v>
          </cell>
          <cell r="C1327" t="str">
            <v>ML</v>
          </cell>
          <cell r="D1327">
            <v>13784</v>
          </cell>
        </row>
        <row r="1328">
          <cell r="A1328">
            <v>1315</v>
          </cell>
          <cell r="B1328" t="str">
            <v>TUBO METÁLICO 1-1/4"</v>
          </cell>
          <cell r="C1328" t="str">
            <v>ML</v>
          </cell>
          <cell r="D1328">
            <v>35500</v>
          </cell>
        </row>
        <row r="1329">
          <cell r="A1329">
            <v>1316</v>
          </cell>
          <cell r="B1329" t="str">
            <v>TUBO METÁLICO 3/4"</v>
          </cell>
          <cell r="C1329" t="str">
            <v>ML</v>
          </cell>
          <cell r="D1329">
            <v>27500</v>
          </cell>
        </row>
        <row r="1330">
          <cell r="A1330">
            <v>1317</v>
          </cell>
          <cell r="B1330" t="str">
            <v>TUBO METÁLICO AGUA NEGRA D= 2``, C. 0,80</v>
          </cell>
          <cell r="C1330" t="str">
            <v>ML</v>
          </cell>
          <cell r="D1330">
            <v>14088</v>
          </cell>
        </row>
        <row r="1331">
          <cell r="A1331">
            <v>1318</v>
          </cell>
          <cell r="B1331" t="str">
            <v>TUBO CLASE I CONCRETO SIN REFUERZO 10"</v>
          </cell>
          <cell r="C1331" t="str">
            <v>ML</v>
          </cell>
          <cell r="D1331">
            <v>37089</v>
          </cell>
        </row>
        <row r="1332">
          <cell r="A1332">
            <v>1319</v>
          </cell>
          <cell r="B1332" t="str">
            <v>TUBO CLASE I CONCRETO SIN REFUERZO 12"</v>
          </cell>
          <cell r="C1332" t="str">
            <v>ML</v>
          </cell>
          <cell r="D1332">
            <v>39518</v>
          </cell>
        </row>
        <row r="1333">
          <cell r="A1333">
            <v>1320</v>
          </cell>
          <cell r="B1333" t="str">
            <v>TUBO CLASE I CONCRETO SIN REFUERZO 24"</v>
          </cell>
          <cell r="C1333" t="str">
            <v>ML</v>
          </cell>
          <cell r="D1333">
            <v>181863</v>
          </cell>
        </row>
        <row r="1334">
          <cell r="A1334">
            <v>1321</v>
          </cell>
          <cell r="B1334" t="str">
            <v>TUBO CLASE II CONCRETO REFORZADO 24"</v>
          </cell>
          <cell r="C1334" t="str">
            <v>ML</v>
          </cell>
          <cell r="D1334">
            <v>251735</v>
          </cell>
        </row>
        <row r="1335">
          <cell r="A1335">
            <v>1322</v>
          </cell>
          <cell r="B1335" t="str">
            <v>TUBO CLASE II CONCRETO REFORZADO 30"</v>
          </cell>
          <cell r="C1335" t="str">
            <v>ML</v>
          </cell>
          <cell r="D1335">
            <v>394437</v>
          </cell>
        </row>
        <row r="1336">
          <cell r="A1336">
            <v>1323</v>
          </cell>
          <cell r="B1336" t="str">
            <v>TUBO CLASE II CONCRETO REFORZADO 36"</v>
          </cell>
          <cell r="C1336" t="str">
            <v>ML</v>
          </cell>
          <cell r="D1336">
            <v>378000</v>
          </cell>
        </row>
        <row r="1337">
          <cell r="A1337">
            <v>1324</v>
          </cell>
          <cell r="B1337" t="str">
            <v>TUBO CLASE II CONCRETO REFORZADO 44"</v>
          </cell>
          <cell r="C1337" t="str">
            <v>ML</v>
          </cell>
          <cell r="D1337">
            <v>694117</v>
          </cell>
        </row>
        <row r="1338">
          <cell r="A1338">
            <v>1325</v>
          </cell>
          <cell r="B1338" t="str">
            <v>TUBO CLASE II CONCRETO SIN REFUERZO 10"</v>
          </cell>
          <cell r="C1338" t="str">
            <v>ML</v>
          </cell>
          <cell r="D1338">
            <v>44187</v>
          </cell>
        </row>
        <row r="1339">
          <cell r="A1339">
            <v>1326</v>
          </cell>
          <cell r="B1339" t="str">
            <v>TUBO CLASE II CONCRETO SIN REFUERZO 24"</v>
          </cell>
          <cell r="C1339" t="str">
            <v>ML</v>
          </cell>
          <cell r="D1339">
            <v>227703</v>
          </cell>
        </row>
        <row r="1340">
          <cell r="A1340">
            <v>1327</v>
          </cell>
          <cell r="B1340" t="str">
            <v>TUBO CLASE II CONCRETO SIN REFUERZO 8"</v>
          </cell>
          <cell r="C1340" t="str">
            <v>ML</v>
          </cell>
          <cell r="D1340">
            <v>34648</v>
          </cell>
        </row>
        <row r="1341">
          <cell r="A1341">
            <v>1328</v>
          </cell>
          <cell r="B1341" t="str">
            <v>TUBO CLASE III CONCRETO REFORZADO 24"</v>
          </cell>
          <cell r="C1341" t="str">
            <v>ML</v>
          </cell>
          <cell r="D1341">
            <v>251735</v>
          </cell>
        </row>
        <row r="1342">
          <cell r="A1342">
            <v>1329</v>
          </cell>
          <cell r="B1342" t="str">
            <v>TUBO CLASE III CONCRETO REFORZADO 44"</v>
          </cell>
          <cell r="C1342" t="str">
            <v>ML</v>
          </cell>
          <cell r="D1342">
            <v>734333</v>
          </cell>
        </row>
        <row r="1343">
          <cell r="A1343">
            <v>1330</v>
          </cell>
          <cell r="B1343" t="str">
            <v>TUBO CONCRETO SIMPLE D=600 MM</v>
          </cell>
          <cell r="C1343" t="str">
            <v>ML</v>
          </cell>
          <cell r="D1343">
            <v>0</v>
          </cell>
        </row>
        <row r="1344">
          <cell r="A1344">
            <v>1331</v>
          </cell>
          <cell r="B1344" t="str">
            <v xml:space="preserve">TUBO CONDUIT EMT GALVANIZADA 1" </v>
          </cell>
          <cell r="C1344" t="str">
            <v>ML</v>
          </cell>
          <cell r="D1344">
            <v>7107</v>
          </cell>
        </row>
        <row r="1345">
          <cell r="A1345">
            <v>1332</v>
          </cell>
          <cell r="B1345" t="str">
            <v xml:space="preserve">TUBO CONDUIT EMT GALVANIZADA 1/2" </v>
          </cell>
          <cell r="C1345" t="str">
            <v>ML</v>
          </cell>
          <cell r="D1345">
            <v>3067</v>
          </cell>
        </row>
        <row r="1346">
          <cell r="A1346">
            <v>1333</v>
          </cell>
          <cell r="B1346" t="str">
            <v xml:space="preserve">TUBO CONDUIT EMT GALVANIZADA 3/4" </v>
          </cell>
          <cell r="C1346" t="str">
            <v>ML</v>
          </cell>
          <cell r="D1346">
            <v>3951</v>
          </cell>
        </row>
        <row r="1347">
          <cell r="A1347">
            <v>1334</v>
          </cell>
          <cell r="B1347" t="str">
            <v>TUBO CPVC 1/2"</v>
          </cell>
          <cell r="C1347" t="str">
            <v>ML</v>
          </cell>
          <cell r="D1347">
            <v>4450</v>
          </cell>
        </row>
        <row r="1348">
          <cell r="A1348">
            <v>1335</v>
          </cell>
          <cell r="B1348" t="str">
            <v>TUBO CPVC 3/4"</v>
          </cell>
          <cell r="C1348" t="str">
            <v>ML</v>
          </cell>
          <cell r="D1348">
            <v>7350</v>
          </cell>
        </row>
        <row r="1349">
          <cell r="A1349">
            <v>1336</v>
          </cell>
          <cell r="B1349" t="str">
            <v>TUBO DE CONCRETO REFORZADO  D=90CM</v>
          </cell>
          <cell r="C1349" t="str">
            <v>ML</v>
          </cell>
          <cell r="D1349">
            <v>234482</v>
          </cell>
        </row>
        <row r="1350">
          <cell r="A1350">
            <v>1337</v>
          </cell>
          <cell r="B1350" t="str">
            <v>TUBO DRENAJE  PVC 160 MM</v>
          </cell>
          <cell r="C1350" t="str">
            <v>ML</v>
          </cell>
          <cell r="D1350">
            <v>20265</v>
          </cell>
        </row>
        <row r="1351">
          <cell r="A1351">
            <v>1338</v>
          </cell>
          <cell r="B1351" t="str">
            <v>TUBO DRENAJE PVC 110MM</v>
          </cell>
          <cell r="C1351" t="str">
            <v>ML</v>
          </cell>
          <cell r="D1351">
            <v>11138</v>
          </cell>
        </row>
        <row r="1352">
          <cell r="A1352">
            <v>1339</v>
          </cell>
          <cell r="B1352" t="str">
            <v>TUBO DRENAJE PVC 200 MM</v>
          </cell>
          <cell r="C1352" t="str">
            <v>ML</v>
          </cell>
          <cell r="D1352">
            <v>29563</v>
          </cell>
        </row>
        <row r="1353">
          <cell r="A1353">
            <v>1340</v>
          </cell>
          <cell r="B1353" t="str">
            <v>TUBO DRENAJE PVC 250 MM</v>
          </cell>
          <cell r="C1353" t="str">
            <v>ML</v>
          </cell>
          <cell r="D1353">
            <v>42970</v>
          </cell>
        </row>
        <row r="1354">
          <cell r="A1354">
            <v>1341</v>
          </cell>
          <cell r="B1354" t="str">
            <v>TUBO DRENAJE PVC 315 MM</v>
          </cell>
          <cell r="C1354" t="str">
            <v>ML</v>
          </cell>
          <cell r="D1354">
            <v>63533</v>
          </cell>
        </row>
        <row r="1355">
          <cell r="A1355">
            <v>1342</v>
          </cell>
          <cell r="B1355" t="str">
            <v>TUBO EMT 1/2" CONDUIT</v>
          </cell>
          <cell r="C1355" t="str">
            <v>ML</v>
          </cell>
          <cell r="D1355">
            <v>3067</v>
          </cell>
        </row>
        <row r="1356">
          <cell r="A1356">
            <v>1343</v>
          </cell>
          <cell r="B1356" t="str">
            <v xml:space="preserve">TUBO ESTRUCTRURAL REDONDO 4"X2MM </v>
          </cell>
          <cell r="C1356" t="str">
            <v>ML</v>
          </cell>
          <cell r="D1356">
            <v>17977</v>
          </cell>
        </row>
        <row r="1357">
          <cell r="A1357">
            <v>1344</v>
          </cell>
          <cell r="B1357" t="str">
            <v>TUBO ESTRUCTURAL ABIERTO 4"X2", 1.5MM</v>
          </cell>
          <cell r="C1357" t="str">
            <v>ML</v>
          </cell>
          <cell r="D1357">
            <v>8207</v>
          </cell>
        </row>
        <row r="1358">
          <cell r="A1358">
            <v>1345</v>
          </cell>
          <cell r="B1358" t="str">
            <v>TUBO ESTRUCTURAL GALVANIZADO 1 1/2"</v>
          </cell>
          <cell r="C1358" t="str">
            <v>ML</v>
          </cell>
          <cell r="D1358">
            <v>18204</v>
          </cell>
        </row>
        <row r="1359">
          <cell r="A1359">
            <v>1346</v>
          </cell>
          <cell r="B1359" t="str">
            <v>TUBO ESTRUCTURAL GALVANIZADO 1"</v>
          </cell>
          <cell r="C1359" t="str">
            <v>ML</v>
          </cell>
          <cell r="D1359">
            <v>10747</v>
          </cell>
        </row>
        <row r="1360">
          <cell r="A1360">
            <v>1347</v>
          </cell>
          <cell r="B1360" t="str">
            <v>TUBO ESTRUCTURAL GALVANIZADO 2"</v>
          </cell>
          <cell r="C1360" t="str">
            <v>ML</v>
          </cell>
          <cell r="D1360">
            <v>23204</v>
          </cell>
        </row>
        <row r="1361">
          <cell r="A1361">
            <v>1348</v>
          </cell>
          <cell r="B1361" t="str">
            <v>TUBO ESTRUCTURAL GALVANIZADO 3"</v>
          </cell>
          <cell r="C1361" t="str">
            <v>ML</v>
          </cell>
          <cell r="D1361">
            <v>29917</v>
          </cell>
        </row>
        <row r="1362">
          <cell r="A1362">
            <v>1349</v>
          </cell>
          <cell r="B1362" t="str">
            <v>TUBO ESTRUCTURAL GALVANIZADO 3/4"</v>
          </cell>
          <cell r="C1362" t="str">
            <v>ML</v>
          </cell>
          <cell r="D1362">
            <v>7500</v>
          </cell>
        </row>
        <row r="1363">
          <cell r="A1363">
            <v>1350</v>
          </cell>
          <cell r="B1363" t="str">
            <v>TUBO ESTRUCTURAL GALVANIZADO 4"</v>
          </cell>
          <cell r="C1363" t="str">
            <v>ML</v>
          </cell>
          <cell r="D1363">
            <v>38811</v>
          </cell>
        </row>
        <row r="1364">
          <cell r="A1364">
            <v>1351</v>
          </cell>
          <cell r="B1364" t="str">
            <v xml:space="preserve">TUBO ESTRUCTURAL REDONDO ASTM A500 GRADO C </v>
          </cell>
          <cell r="C1364" t="str">
            <v>KG</v>
          </cell>
          <cell r="D1364">
            <v>3525</v>
          </cell>
        </row>
        <row r="1365">
          <cell r="A1365">
            <v>1352</v>
          </cell>
          <cell r="B1365" t="str">
            <v>TUBO GALVANIZADO 2"</v>
          </cell>
          <cell r="C1365" t="str">
            <v>ML</v>
          </cell>
          <cell r="D1365">
            <v>25257</v>
          </cell>
        </row>
        <row r="1366">
          <cell r="A1366">
            <v>1353</v>
          </cell>
          <cell r="B1366" t="str">
            <v xml:space="preserve">TUBO HG Ø 2"    </v>
          </cell>
          <cell r="C1366" t="str">
            <v>ML</v>
          </cell>
          <cell r="D1366">
            <v>43500</v>
          </cell>
        </row>
        <row r="1367">
          <cell r="A1367">
            <v>1354</v>
          </cell>
          <cell r="B1367" t="str">
            <v>TUBO NOVAFORT 6"</v>
          </cell>
          <cell r="C1367" t="str">
            <v>ML</v>
          </cell>
          <cell r="D1367">
            <v>27000</v>
          </cell>
        </row>
        <row r="1368">
          <cell r="A1368">
            <v>1355</v>
          </cell>
          <cell r="B1368" t="str">
            <v>TUBO NOVALOC 36"</v>
          </cell>
          <cell r="C1368" t="str">
            <v>ML</v>
          </cell>
          <cell r="D1368">
            <v>565000</v>
          </cell>
        </row>
        <row r="1369">
          <cell r="A1369">
            <v>1356</v>
          </cell>
          <cell r="B1369" t="str">
            <v>TUBO NOVALOC 42"</v>
          </cell>
          <cell r="C1369" t="str">
            <v>ML</v>
          </cell>
          <cell r="D1369">
            <v>857000</v>
          </cell>
        </row>
        <row r="1370">
          <cell r="A1370">
            <v>1357</v>
          </cell>
          <cell r="B1370" t="str">
            <v>TUBO PVC 1" CONDUIT</v>
          </cell>
          <cell r="C1370" t="str">
            <v>ML</v>
          </cell>
          <cell r="D1370">
            <v>3046</v>
          </cell>
        </row>
        <row r="1371">
          <cell r="A1371">
            <v>1358</v>
          </cell>
          <cell r="B1371" t="str">
            <v>TUBO PVC 1/2" CONDUIT</v>
          </cell>
          <cell r="C1371" t="str">
            <v>ML</v>
          </cell>
          <cell r="D1371">
            <v>1377</v>
          </cell>
        </row>
        <row r="1372">
          <cell r="A1372">
            <v>1359</v>
          </cell>
          <cell r="B1372" t="str">
            <v>TUBO PVC ALL 2"</v>
          </cell>
          <cell r="C1372" t="str">
            <v>ML</v>
          </cell>
          <cell r="D1372">
            <v>4618</v>
          </cell>
        </row>
        <row r="1373">
          <cell r="A1373">
            <v>1360</v>
          </cell>
          <cell r="B1373" t="str">
            <v>TUBO PVC CONDUIT 1 1/2"</v>
          </cell>
          <cell r="C1373" t="str">
            <v>ML</v>
          </cell>
          <cell r="D1373">
            <v>5575</v>
          </cell>
        </row>
        <row r="1374">
          <cell r="A1374">
            <v>1361</v>
          </cell>
          <cell r="B1374" t="str">
            <v>TUBO PVC CONDUIT 3/4"</v>
          </cell>
          <cell r="C1374" t="str">
            <v>ML</v>
          </cell>
          <cell r="D1374">
            <v>1995</v>
          </cell>
        </row>
        <row r="1375">
          <cell r="A1375">
            <v>1362</v>
          </cell>
          <cell r="B1375" t="str">
            <v>TUBO PVC D 3" ALL</v>
          </cell>
          <cell r="C1375" t="str">
            <v>ML</v>
          </cell>
          <cell r="D1375">
            <v>11574</v>
          </cell>
        </row>
        <row r="1376">
          <cell r="A1376">
            <v>1363</v>
          </cell>
          <cell r="B1376" t="str">
            <v>TUBO PVC D 4" ALL</v>
          </cell>
          <cell r="C1376" t="str">
            <v>ML</v>
          </cell>
          <cell r="D1376">
            <v>10760</v>
          </cell>
        </row>
        <row r="1377">
          <cell r="A1377">
            <v>1364</v>
          </cell>
          <cell r="B1377" t="str">
            <v>TUBO PVC SANITARIO 2"</v>
          </cell>
          <cell r="C1377" t="str">
            <v>ML</v>
          </cell>
          <cell r="D1377">
            <v>7105</v>
          </cell>
        </row>
        <row r="1378">
          <cell r="A1378">
            <v>1365</v>
          </cell>
          <cell r="B1378" t="str">
            <v>TUBO PVC SANITARIO 3"</v>
          </cell>
          <cell r="C1378" t="str">
            <v>ML</v>
          </cell>
          <cell r="D1378">
            <v>10519</v>
          </cell>
        </row>
        <row r="1379">
          <cell r="A1379">
            <v>1366</v>
          </cell>
          <cell r="B1379" t="str">
            <v>TUBO PVC SANITARIO 4"</v>
          </cell>
          <cell r="C1379" t="str">
            <v>ML</v>
          </cell>
          <cell r="D1379">
            <v>23000</v>
          </cell>
        </row>
        <row r="1380">
          <cell r="A1380">
            <v>1367</v>
          </cell>
          <cell r="B1380" t="str">
            <v>TUBO PVC SANITARIO 6"</v>
          </cell>
          <cell r="C1380" t="str">
            <v>ML</v>
          </cell>
          <cell r="D1380">
            <v>31155</v>
          </cell>
        </row>
        <row r="1381">
          <cell r="A1381">
            <v>1368</v>
          </cell>
          <cell r="B1381" t="str">
            <v>TUBO PVC-P 1 1/2" RDE 21</v>
          </cell>
          <cell r="C1381" t="str">
            <v>ML</v>
          </cell>
          <cell r="D1381">
            <v>7463</v>
          </cell>
        </row>
        <row r="1382">
          <cell r="A1382">
            <v>1369</v>
          </cell>
          <cell r="B1382" t="str">
            <v>TUBO PVC-P 1 1/4" RDE 21</v>
          </cell>
          <cell r="C1382" t="str">
            <v>ML</v>
          </cell>
          <cell r="D1382">
            <v>5717</v>
          </cell>
        </row>
        <row r="1383">
          <cell r="A1383">
            <v>1370</v>
          </cell>
          <cell r="B1383" t="str">
            <v>TUBO PVC-P 1" RDE 13.5</v>
          </cell>
          <cell r="C1383" t="str">
            <v>ML</v>
          </cell>
          <cell r="D1383">
            <v>4594</v>
          </cell>
        </row>
        <row r="1384">
          <cell r="A1384">
            <v>1371</v>
          </cell>
          <cell r="B1384" t="str">
            <v>TUBO PVC-P 1/2" RDE 9</v>
          </cell>
          <cell r="C1384" t="str">
            <v>ML</v>
          </cell>
          <cell r="D1384">
            <v>2557</v>
          </cell>
        </row>
        <row r="1385">
          <cell r="A1385">
            <v>1372</v>
          </cell>
          <cell r="B1385" t="str">
            <v>TUBO PVC-P 2 1/2" RDE 21</v>
          </cell>
          <cell r="C1385" t="str">
            <v>ML</v>
          </cell>
          <cell r="D1385">
            <v>18554</v>
          </cell>
        </row>
        <row r="1386">
          <cell r="A1386">
            <v>1373</v>
          </cell>
          <cell r="B1386" t="str">
            <v>TUBO PVC-P 2" RDE 21</v>
          </cell>
          <cell r="C1386" t="str">
            <v>ML</v>
          </cell>
          <cell r="D1386">
            <v>11447</v>
          </cell>
        </row>
        <row r="1387">
          <cell r="A1387">
            <v>1374</v>
          </cell>
          <cell r="B1387" t="str">
            <v>TUBO PVC-P 3/4" RDE 11</v>
          </cell>
          <cell r="C1387" t="str">
            <v>ML</v>
          </cell>
          <cell r="D1387">
            <v>3406</v>
          </cell>
        </row>
        <row r="1388">
          <cell r="A1388">
            <v>1375</v>
          </cell>
          <cell r="B1388" t="str">
            <v>TUBO REDONDO DE 1-1/2" EN ACERO INOX</v>
          </cell>
          <cell r="C1388" t="str">
            <v>ML</v>
          </cell>
          <cell r="D1388">
            <v>28500</v>
          </cell>
        </row>
        <row r="1389">
          <cell r="A1389">
            <v>1376</v>
          </cell>
          <cell r="B1389" t="str">
            <v>TUBO REDONDO DE 2" EN ACERO INOX</v>
          </cell>
          <cell r="C1389" t="str">
            <v>ML</v>
          </cell>
          <cell r="D1389">
            <v>30000</v>
          </cell>
        </row>
        <row r="1390">
          <cell r="A1390">
            <v>1377</v>
          </cell>
          <cell r="B1390" t="str">
            <v>TUBO REDONDO DE 4" EN ACERO INOX</v>
          </cell>
          <cell r="C1390" t="str">
            <v>ML</v>
          </cell>
          <cell r="D1390">
            <v>35000</v>
          </cell>
        </row>
        <row r="1391">
          <cell r="A1391">
            <v>1378</v>
          </cell>
          <cell r="B1391" t="str">
            <v>TUBOS DE PVC TIPO TDP 4"</v>
          </cell>
          <cell r="C1391" t="str">
            <v>ML</v>
          </cell>
          <cell r="D1391">
            <v>7226</v>
          </cell>
        </row>
        <row r="1392">
          <cell r="A1392">
            <v>1379</v>
          </cell>
          <cell r="B1392" t="str">
            <v>TUBULAR DE 1 1/2"X1 1/2"</v>
          </cell>
          <cell r="C1392" t="str">
            <v>ML</v>
          </cell>
          <cell r="D1392">
            <v>10584</v>
          </cell>
        </row>
        <row r="1393">
          <cell r="A1393">
            <v>1380</v>
          </cell>
          <cell r="B1393" t="str">
            <v>UNIÓN ACERO NEGRO 1 1/2" 200 PSI ROSCAR</v>
          </cell>
          <cell r="C1393" t="str">
            <v>UN</v>
          </cell>
          <cell r="D1393">
            <v>2704</v>
          </cell>
        </row>
        <row r="1394">
          <cell r="A1394">
            <v>1381</v>
          </cell>
          <cell r="B1394" t="str">
            <v>UNIÓN ACERO NEGRO 1" 200 PSI ROSCAR</v>
          </cell>
          <cell r="C1394" t="str">
            <v>UN</v>
          </cell>
          <cell r="D1394">
            <v>1754</v>
          </cell>
        </row>
        <row r="1395">
          <cell r="A1395">
            <v>1382</v>
          </cell>
          <cell r="B1395" t="str">
            <v>UNIÓN ACERO NEGRO 2" 200 PSI ROSCAR</v>
          </cell>
          <cell r="C1395" t="str">
            <v>UN</v>
          </cell>
          <cell r="D1395">
            <v>3649</v>
          </cell>
        </row>
        <row r="1396">
          <cell r="A1396">
            <v>1383</v>
          </cell>
          <cell r="B1396" t="str">
            <v>UNIÓN COBRE 1"</v>
          </cell>
          <cell r="C1396" t="str">
            <v>UN</v>
          </cell>
          <cell r="D1396">
            <v>2557</v>
          </cell>
        </row>
        <row r="1397">
          <cell r="A1397">
            <v>1384</v>
          </cell>
          <cell r="B1397" t="str">
            <v>UNIÓN COBRE 1/2"</v>
          </cell>
          <cell r="C1397" t="str">
            <v>UN</v>
          </cell>
          <cell r="D1397">
            <v>609</v>
          </cell>
        </row>
        <row r="1398">
          <cell r="A1398">
            <v>1385</v>
          </cell>
          <cell r="B1398" t="str">
            <v>UNIÓN COBRE 3/4"</v>
          </cell>
          <cell r="C1398" t="str">
            <v>UN</v>
          </cell>
          <cell r="D1398">
            <v>1351</v>
          </cell>
        </row>
        <row r="1399">
          <cell r="A1399">
            <v>1386</v>
          </cell>
          <cell r="B1399" t="str">
            <v>UNIÓN CONDUIT PVC 4"</v>
          </cell>
          <cell r="C1399" t="str">
            <v>UN</v>
          </cell>
          <cell r="D1399">
            <v>4796</v>
          </cell>
        </row>
        <row r="1400">
          <cell r="A1400">
            <v>1387</v>
          </cell>
          <cell r="B1400" t="str">
            <v>UNIÓN DE CANAL AMAZONAS</v>
          </cell>
          <cell r="C1400" t="str">
            <v>UN</v>
          </cell>
          <cell r="D1400">
            <v>11594</v>
          </cell>
        </row>
        <row r="1401">
          <cell r="A1401">
            <v>1388</v>
          </cell>
          <cell r="B1401" t="str">
            <v>UNIÓN DE CANAL RAINGO</v>
          </cell>
          <cell r="C1401" t="str">
            <v>UN</v>
          </cell>
          <cell r="D1401">
            <v>5687</v>
          </cell>
        </row>
        <row r="1402">
          <cell r="A1402">
            <v>1389</v>
          </cell>
          <cell r="B1402" t="str">
            <v>UNIÓN DE REPARACIÓN PVC 10"</v>
          </cell>
          <cell r="C1402" t="str">
            <v>UN</v>
          </cell>
          <cell r="D1402">
            <v>313387</v>
          </cell>
        </row>
        <row r="1403">
          <cell r="A1403">
            <v>1390</v>
          </cell>
          <cell r="B1403" t="str">
            <v>UNIÓN DE REPARACIÓN PVC 6"</v>
          </cell>
          <cell r="C1403" t="str">
            <v>UN</v>
          </cell>
          <cell r="D1403">
            <v>99923</v>
          </cell>
        </row>
        <row r="1404">
          <cell r="A1404">
            <v>1391</v>
          </cell>
          <cell r="B1404" t="str">
            <v>UNIÓN EMT GALVANIZADO 1"</v>
          </cell>
          <cell r="C1404" t="str">
            <v>UN</v>
          </cell>
          <cell r="D1404">
            <v>1806</v>
          </cell>
        </row>
        <row r="1405">
          <cell r="A1405">
            <v>1392</v>
          </cell>
          <cell r="B1405" t="str">
            <v>UNIÓN EMT GALVANIZADO 1/2"</v>
          </cell>
          <cell r="C1405" t="str">
            <v>UN</v>
          </cell>
          <cell r="D1405">
            <v>870</v>
          </cell>
        </row>
        <row r="1406">
          <cell r="A1406">
            <v>1393</v>
          </cell>
          <cell r="B1406" t="str">
            <v>UNIÓN EMT GALVANIZADO 3/4"</v>
          </cell>
          <cell r="C1406" t="str">
            <v>UN</v>
          </cell>
          <cell r="D1406">
            <v>1604</v>
          </cell>
        </row>
        <row r="1407">
          <cell r="A1407">
            <v>1394</v>
          </cell>
          <cell r="B1407" t="str">
            <v>UNIÓN GALVANIZADO 1"</v>
          </cell>
          <cell r="C1407" t="str">
            <v>UN</v>
          </cell>
          <cell r="D1407">
            <v>2174</v>
          </cell>
        </row>
        <row r="1408">
          <cell r="A1408">
            <v>1395</v>
          </cell>
          <cell r="B1408" t="str">
            <v>UNIÓN GALVANIZADO 1/2"</v>
          </cell>
          <cell r="C1408" t="str">
            <v>UN</v>
          </cell>
          <cell r="D1408">
            <v>819</v>
          </cell>
        </row>
        <row r="1409">
          <cell r="A1409">
            <v>1396</v>
          </cell>
          <cell r="B1409" t="str">
            <v>UNIÓN GALVANIZADO 3/4"</v>
          </cell>
          <cell r="C1409" t="str">
            <v>UN</v>
          </cell>
          <cell r="D1409">
            <v>1292</v>
          </cell>
        </row>
        <row r="1410">
          <cell r="A1410">
            <v>1397</v>
          </cell>
          <cell r="B1410" t="str">
            <v>UNIÓN H.G. 2``</v>
          </cell>
          <cell r="C1410" t="str">
            <v>UN</v>
          </cell>
          <cell r="D1410">
            <v>4188</v>
          </cell>
        </row>
        <row r="1411">
          <cell r="A1411">
            <v>1398</v>
          </cell>
          <cell r="B1411" t="str">
            <v>UNIÓN PVC 1/2"</v>
          </cell>
          <cell r="C1411" t="str">
            <v>UN</v>
          </cell>
          <cell r="D1411">
            <v>306</v>
          </cell>
        </row>
        <row r="1412">
          <cell r="A1412">
            <v>1399</v>
          </cell>
          <cell r="B1412" t="str">
            <v>UNIÓN PVC 3/4"</v>
          </cell>
          <cell r="C1412" t="str">
            <v>UN</v>
          </cell>
          <cell r="D1412">
            <v>484</v>
          </cell>
        </row>
        <row r="1413">
          <cell r="A1413">
            <v>1400</v>
          </cell>
          <cell r="B1413" t="str">
            <v>UNIÓN PVC 1"</v>
          </cell>
          <cell r="C1413" t="str">
            <v>UN</v>
          </cell>
          <cell r="D1413">
            <v>789</v>
          </cell>
        </row>
        <row r="1414">
          <cell r="A1414">
            <v>1401</v>
          </cell>
          <cell r="B1414" t="str">
            <v>UNIÓN PVC 1-1/4"</v>
          </cell>
          <cell r="C1414" t="str">
            <v>UN</v>
          </cell>
          <cell r="D1414">
            <v>1447</v>
          </cell>
        </row>
        <row r="1415">
          <cell r="A1415">
            <v>1402</v>
          </cell>
          <cell r="B1415" t="str">
            <v>UNIÓN PVC 1-1/2"</v>
          </cell>
          <cell r="C1415" t="str">
            <v>UN</v>
          </cell>
          <cell r="D1415">
            <v>1974</v>
          </cell>
        </row>
        <row r="1416">
          <cell r="A1416">
            <v>1403</v>
          </cell>
          <cell r="B1416" t="str">
            <v>UNIÓN PVC 2"</v>
          </cell>
          <cell r="C1416" t="str">
            <v>UN</v>
          </cell>
          <cell r="D1416">
            <v>3236</v>
          </cell>
        </row>
        <row r="1417">
          <cell r="A1417">
            <v>1404</v>
          </cell>
          <cell r="B1417" t="str">
            <v>UNIÓN PVC 2-1/2"</v>
          </cell>
          <cell r="C1417" t="str">
            <v>UN</v>
          </cell>
          <cell r="D1417">
            <v>12804</v>
          </cell>
        </row>
        <row r="1418">
          <cell r="A1418">
            <v>1405</v>
          </cell>
          <cell r="B1418" t="str">
            <v>UNIÓN PVC 3"</v>
          </cell>
          <cell r="C1418" t="str">
            <v>UN</v>
          </cell>
          <cell r="D1418">
            <v>15862</v>
          </cell>
        </row>
        <row r="1419">
          <cell r="A1419">
            <v>1406</v>
          </cell>
          <cell r="B1419" t="str">
            <v>UNIÓN PVC 4"</v>
          </cell>
          <cell r="C1419" t="str">
            <v>UN</v>
          </cell>
          <cell r="D1419">
            <v>34457</v>
          </cell>
        </row>
        <row r="1420">
          <cell r="A1420">
            <v>1407</v>
          </cell>
          <cell r="B1420" t="str">
            <v>UNIÓN PVC 6"</v>
          </cell>
          <cell r="C1420" t="str">
            <v>UN</v>
          </cell>
          <cell r="D1420">
            <v>54403</v>
          </cell>
        </row>
        <row r="1421">
          <cell r="A1421">
            <v>1408</v>
          </cell>
          <cell r="B1421" t="str">
            <v>UNION PVC NOVAFORT 4`` 110 MM</v>
          </cell>
          <cell r="C1421" t="str">
            <v>UN</v>
          </cell>
          <cell r="D1421">
            <v>8549</v>
          </cell>
        </row>
        <row r="1422">
          <cell r="A1422">
            <v>1409</v>
          </cell>
          <cell r="B1422" t="str">
            <v>UNION PVC NOVAFORT 6`` 160 MM</v>
          </cell>
          <cell r="C1422" t="str">
            <v>UN</v>
          </cell>
          <cell r="D1422">
            <v>20718</v>
          </cell>
        </row>
        <row r="1423">
          <cell r="A1423">
            <v>1410</v>
          </cell>
          <cell r="B1423" t="str">
            <v>UNION PVC NOVAFORT 8`` 200 MM</v>
          </cell>
          <cell r="C1423" t="str">
            <v>UN</v>
          </cell>
          <cell r="D1423">
            <v>34776</v>
          </cell>
        </row>
        <row r="1424">
          <cell r="A1424">
            <v>1411</v>
          </cell>
          <cell r="B1424" t="str">
            <v>UNION PVC NOVAFORT 10`` 250 MM</v>
          </cell>
          <cell r="C1424" t="str">
            <v>UN</v>
          </cell>
          <cell r="D1424">
            <v>98779</v>
          </cell>
        </row>
        <row r="1425">
          <cell r="A1425">
            <v>1412</v>
          </cell>
          <cell r="B1425" t="str">
            <v>UNION PVC NOVAFORT 12`` 315 MM</v>
          </cell>
          <cell r="C1425" t="str">
            <v>UN</v>
          </cell>
          <cell r="D1425">
            <v>169011</v>
          </cell>
        </row>
        <row r="1426">
          <cell r="A1426">
            <v>1413</v>
          </cell>
          <cell r="B1426" t="str">
            <v>UNION PVC NOVAFORT 14`` 355 MM</v>
          </cell>
          <cell r="C1426" t="str">
            <v>UN</v>
          </cell>
          <cell r="D1426">
            <v>224344</v>
          </cell>
        </row>
        <row r="1427">
          <cell r="A1427">
            <v>1414</v>
          </cell>
          <cell r="B1427" t="str">
            <v>UNION PVC NOVAFORT 16`` 400 MM</v>
          </cell>
          <cell r="C1427" t="str">
            <v>UN</v>
          </cell>
          <cell r="D1427">
            <v>257681</v>
          </cell>
        </row>
        <row r="1428">
          <cell r="A1428">
            <v>1415</v>
          </cell>
          <cell r="B1428" t="str">
            <v>UNION PVC NOVAFORT 18`` 450 MM</v>
          </cell>
          <cell r="C1428" t="str">
            <v>UN</v>
          </cell>
          <cell r="D1428">
            <v>271049</v>
          </cell>
        </row>
        <row r="1429">
          <cell r="A1429">
            <v>1416</v>
          </cell>
          <cell r="B1429" t="str">
            <v>UNION PVC NOVAFORT 20`` 500 MM</v>
          </cell>
          <cell r="C1429" t="str">
            <v>UN</v>
          </cell>
          <cell r="D1429">
            <v>304521</v>
          </cell>
        </row>
        <row r="1430">
          <cell r="A1430">
            <v>1417</v>
          </cell>
          <cell r="B1430" t="str">
            <v>UNIÓN RÁPIDA PVC UNIÓN MECÁNICA 2 1/2"</v>
          </cell>
          <cell r="C1430" t="str">
            <v>UN</v>
          </cell>
          <cell r="D1430">
            <v>17097</v>
          </cell>
        </row>
        <row r="1431">
          <cell r="A1431">
            <v>1418</v>
          </cell>
          <cell r="B1431" t="str">
            <v>UNIÓN RÁPIDA PVC UNIÓN MECÁNICA 4"</v>
          </cell>
          <cell r="C1431" t="str">
            <v>UN</v>
          </cell>
          <cell r="D1431">
            <v>36537</v>
          </cell>
        </row>
        <row r="1432">
          <cell r="A1432">
            <v>1419</v>
          </cell>
          <cell r="B1432" t="str">
            <v>UNIÓN RÁPIDA PVC UNIÓN MECÁNICA 8"</v>
          </cell>
          <cell r="C1432" t="str">
            <v>UN</v>
          </cell>
          <cell r="D1432">
            <v>156728</v>
          </cell>
        </row>
        <row r="1433">
          <cell r="A1433">
            <v>1420</v>
          </cell>
          <cell r="B1433" t="str">
            <v>UNIÓN REPARACIÓN PVC UNIÓN MECÁNICA 4"</v>
          </cell>
          <cell r="C1433" t="str">
            <v>UN</v>
          </cell>
          <cell r="D1433">
            <v>43153</v>
          </cell>
        </row>
        <row r="1434">
          <cell r="A1434">
            <v>1421</v>
          </cell>
          <cell r="B1434" t="str">
            <v>UNIÓN REPARACIÓN PVC UNIÓN MECÁNICA 8"</v>
          </cell>
          <cell r="C1434" t="str">
            <v>UN</v>
          </cell>
          <cell r="D1434">
            <v>183722</v>
          </cell>
        </row>
        <row r="1435">
          <cell r="A1435">
            <v>1422</v>
          </cell>
          <cell r="B1435" t="str">
            <v>UNIÓN TERMOFUSIÓN 1"</v>
          </cell>
          <cell r="C1435" t="str">
            <v>UN</v>
          </cell>
          <cell r="D1435">
            <v>6244</v>
          </cell>
        </row>
        <row r="1436">
          <cell r="A1436">
            <v>1423</v>
          </cell>
          <cell r="B1436" t="str">
            <v>UNIÓN TERMOFUSIÓN 1/2"</v>
          </cell>
          <cell r="C1436" t="str">
            <v>UN</v>
          </cell>
          <cell r="D1436">
            <v>2881</v>
          </cell>
        </row>
        <row r="1437">
          <cell r="A1437">
            <v>1424</v>
          </cell>
          <cell r="B1437" t="str">
            <v>UNIÓN TERMOFUSIÓN 3/4"</v>
          </cell>
          <cell r="C1437" t="str">
            <v>UN</v>
          </cell>
          <cell r="D1437">
            <v>2682</v>
          </cell>
        </row>
        <row r="1438">
          <cell r="A1438">
            <v>1425</v>
          </cell>
          <cell r="B1438" t="str">
            <v>UNIVERSAL GALVANIZADA 1/2"</v>
          </cell>
          <cell r="C1438" t="str">
            <v>UN</v>
          </cell>
          <cell r="D1438">
            <v>4389</v>
          </cell>
        </row>
        <row r="1439">
          <cell r="A1439">
            <v>1426</v>
          </cell>
          <cell r="B1439" t="str">
            <v>UNIVERSAL GALVANIZADA 3/4"</v>
          </cell>
          <cell r="C1439" t="str">
            <v>UN</v>
          </cell>
          <cell r="D1439">
            <v>7850</v>
          </cell>
        </row>
        <row r="1440">
          <cell r="A1440">
            <v>1427</v>
          </cell>
          <cell r="B1440" t="str">
            <v>UNIVERSAL GALVANIZADA 1"</v>
          </cell>
          <cell r="C1440" t="str">
            <v>UN</v>
          </cell>
          <cell r="D1440">
            <v>9544</v>
          </cell>
        </row>
        <row r="1441">
          <cell r="A1441">
            <v>1428</v>
          </cell>
          <cell r="B1441" t="str">
            <v>UNIVERSAL GALVANIZADA 1-1/2"</v>
          </cell>
          <cell r="C1441" t="str">
            <v>UN</v>
          </cell>
          <cell r="D1441">
            <v>19020</v>
          </cell>
        </row>
        <row r="1442">
          <cell r="A1442">
            <v>1429</v>
          </cell>
          <cell r="B1442" t="str">
            <v>UNIVERSAL PVC 1 1/2"</v>
          </cell>
          <cell r="C1442" t="str">
            <v>UN</v>
          </cell>
          <cell r="D1442">
            <v>19672</v>
          </cell>
        </row>
        <row r="1443">
          <cell r="A1443">
            <v>1430</v>
          </cell>
          <cell r="B1443" t="str">
            <v>UNIVERSAL PVC 1"</v>
          </cell>
          <cell r="C1443" t="str">
            <v>UN</v>
          </cell>
          <cell r="D1443">
            <v>5517</v>
          </cell>
        </row>
        <row r="1444">
          <cell r="A1444">
            <v>1431</v>
          </cell>
          <cell r="B1444" t="str">
            <v>UNIVERSAL PVC 1/2"</v>
          </cell>
          <cell r="C1444" t="str">
            <v>UN</v>
          </cell>
          <cell r="D1444">
            <v>2049</v>
          </cell>
        </row>
        <row r="1445">
          <cell r="A1445">
            <v>1432</v>
          </cell>
          <cell r="B1445" t="str">
            <v>UNIVERSAL PVC 2"</v>
          </cell>
          <cell r="C1445" t="str">
            <v>UN</v>
          </cell>
          <cell r="D1445">
            <v>25146</v>
          </cell>
        </row>
        <row r="1446">
          <cell r="A1446">
            <v>1433</v>
          </cell>
          <cell r="B1446" t="str">
            <v>UNIVERSAL PVC 3/4"</v>
          </cell>
          <cell r="C1446" t="str">
            <v>UN</v>
          </cell>
          <cell r="D1446">
            <v>3633</v>
          </cell>
        </row>
        <row r="1447">
          <cell r="A1447">
            <v>1434</v>
          </cell>
          <cell r="B1447" t="str">
            <v>VÁLVULA ANGULAR TIPO GLOBO 1 1/2" EN BRONCE</v>
          </cell>
          <cell r="C1447" t="str">
            <v>UN</v>
          </cell>
          <cell r="D1447">
            <v>91258</v>
          </cell>
        </row>
        <row r="1448">
          <cell r="A1448">
            <v>1435</v>
          </cell>
          <cell r="B1448" t="str">
            <v>VÁLVULA ANGULAR TIPO GLOBO 2 1/2" EN BRONCE</v>
          </cell>
          <cell r="C1448" t="str">
            <v>UN</v>
          </cell>
          <cell r="D1448">
            <v>199917</v>
          </cell>
        </row>
        <row r="1449">
          <cell r="A1449">
            <v>1436</v>
          </cell>
          <cell r="B1449" t="str">
            <v>VÁLVULA DE BOLA 2"</v>
          </cell>
          <cell r="C1449" t="str">
            <v>UN</v>
          </cell>
          <cell r="D1449">
            <v>175890</v>
          </cell>
        </row>
        <row r="1450">
          <cell r="A1450">
            <v>1437</v>
          </cell>
          <cell r="B1450" t="str">
            <v>VÁLVULA DE BOLA GAS 1"</v>
          </cell>
          <cell r="C1450" t="str">
            <v>UN</v>
          </cell>
          <cell r="D1450">
            <v>23283</v>
          </cell>
        </row>
        <row r="1451">
          <cell r="A1451">
            <v>1438</v>
          </cell>
          <cell r="B1451" t="str">
            <v>VÁLVULA DE BOLA GAS 1/2"</v>
          </cell>
          <cell r="C1451" t="str">
            <v>UN</v>
          </cell>
          <cell r="D1451">
            <v>10343</v>
          </cell>
        </row>
        <row r="1452">
          <cell r="A1452">
            <v>1439</v>
          </cell>
          <cell r="B1452" t="str">
            <v>VÁLVULA DE BOLA GAS 3/4"</v>
          </cell>
          <cell r="C1452" t="str">
            <v>UN</v>
          </cell>
          <cell r="D1452">
            <v>14030</v>
          </cell>
        </row>
        <row r="1453">
          <cell r="A1453">
            <v>1440</v>
          </cell>
          <cell r="B1453" t="str">
            <v>VÁLVULA DE COMPUERTA ELÁSTICA BETA 6"</v>
          </cell>
          <cell r="C1453" t="str">
            <v>UN</v>
          </cell>
          <cell r="D1453">
            <v>968412</v>
          </cell>
        </row>
        <row r="1454">
          <cell r="A1454">
            <v>1441</v>
          </cell>
          <cell r="B1454" t="str">
            <v>VÁLVULA DE COMPUERTA ELÁSTICA BETA 8"</v>
          </cell>
          <cell r="C1454" t="str">
            <v>UN</v>
          </cell>
          <cell r="D1454">
            <v>1432687</v>
          </cell>
        </row>
        <row r="1455">
          <cell r="A1455">
            <v>1442</v>
          </cell>
          <cell r="B1455" t="str">
            <v>VÁLVULA DE RETENCIÓN LISTADA (CHEQUE) 3"</v>
          </cell>
          <cell r="C1455" t="str">
            <v>UN</v>
          </cell>
          <cell r="D1455">
            <v>269655</v>
          </cell>
        </row>
        <row r="1456">
          <cell r="A1456">
            <v>1443</v>
          </cell>
          <cell r="B1456" t="str">
            <v>VÁLVULA DE RETENCIÓN LISTADA (CHEQUE) 4"</v>
          </cell>
          <cell r="C1456" t="str">
            <v>UN</v>
          </cell>
          <cell r="D1456">
            <v>322413</v>
          </cell>
        </row>
        <row r="1457">
          <cell r="A1457">
            <v>1444</v>
          </cell>
          <cell r="B1457" t="str">
            <v>VÁLVULA DE TOMA Y EXPULSIÓN DE AIRE 1"</v>
          </cell>
          <cell r="C1457" t="str">
            <v>UN</v>
          </cell>
          <cell r="D1457">
            <v>293103</v>
          </cell>
        </row>
        <row r="1458">
          <cell r="A1458">
            <v>1445</v>
          </cell>
          <cell r="B1458" t="str">
            <v>VALVULA ELASTICO 3/4"</v>
          </cell>
          <cell r="C1458" t="str">
            <v>UN</v>
          </cell>
          <cell r="D1458">
            <v>31000</v>
          </cell>
        </row>
        <row r="1459">
          <cell r="A1459">
            <v>1446</v>
          </cell>
          <cell r="B1459" t="str">
            <v>VÁLVULA MARIPOSA 3" LISTADA-UL</v>
          </cell>
          <cell r="C1459" t="str">
            <v>UN</v>
          </cell>
          <cell r="D1459">
            <v>513840</v>
          </cell>
        </row>
        <row r="1460">
          <cell r="A1460">
            <v>1447</v>
          </cell>
          <cell r="B1460" t="str">
            <v>VÁLVULA MARIPOSA 4" LISTADA-UL</v>
          </cell>
          <cell r="C1460" t="str">
            <v>UN</v>
          </cell>
          <cell r="D1460">
            <v>600679</v>
          </cell>
        </row>
        <row r="1461">
          <cell r="A1461">
            <v>1448</v>
          </cell>
          <cell r="B1461" t="str">
            <v>VÁLVULA POLIETILENO GAS 1"</v>
          </cell>
          <cell r="C1461" t="str">
            <v>UN</v>
          </cell>
          <cell r="D1461">
            <v>237818</v>
          </cell>
        </row>
        <row r="1462">
          <cell r="A1462">
            <v>1449</v>
          </cell>
          <cell r="B1462" t="str">
            <v>VÁLVULA POLIETILENO GAS 1/2"</v>
          </cell>
          <cell r="C1462" t="str">
            <v>UN</v>
          </cell>
          <cell r="D1462">
            <v>140083</v>
          </cell>
        </row>
        <row r="1463">
          <cell r="A1463">
            <v>1450</v>
          </cell>
          <cell r="B1463" t="str">
            <v>VÁLVULA POLIETILENO GAS 3/4"</v>
          </cell>
          <cell r="C1463" t="str">
            <v>UN</v>
          </cell>
          <cell r="D1463">
            <v>144378</v>
          </cell>
        </row>
        <row r="1464">
          <cell r="A1464">
            <v>1451</v>
          </cell>
          <cell r="B1464" t="str">
            <v>VALLA INFORMATIVA</v>
          </cell>
          <cell r="C1464" t="str">
            <v>UN</v>
          </cell>
          <cell r="D1464">
            <v>119161</v>
          </cell>
        </row>
        <row r="1465">
          <cell r="A1465">
            <v>1452</v>
          </cell>
          <cell r="B1465" t="str">
            <v>VARA CLAVO</v>
          </cell>
          <cell r="C1465" t="str">
            <v>ML</v>
          </cell>
          <cell r="D1465">
            <v>1404</v>
          </cell>
        </row>
        <row r="1466">
          <cell r="A1466">
            <v>1453</v>
          </cell>
          <cell r="B1466" t="str">
            <v>VARA COMUN 3 M</v>
          </cell>
          <cell r="C1466" t="str">
            <v>UN</v>
          </cell>
          <cell r="D1466">
            <v>15000</v>
          </cell>
        </row>
        <row r="1467">
          <cell r="A1467">
            <v>1454</v>
          </cell>
          <cell r="B1467" t="str">
            <v xml:space="preserve">VARILLA 1/2" </v>
          </cell>
          <cell r="C1467" t="str">
            <v>ML</v>
          </cell>
          <cell r="D1467">
            <v>2508</v>
          </cell>
        </row>
        <row r="1468">
          <cell r="A1468">
            <v>1455</v>
          </cell>
          <cell r="B1468" t="str">
            <v>VARILLA 3/4" LISA</v>
          </cell>
          <cell r="C1468" t="str">
            <v>KG</v>
          </cell>
          <cell r="D1468">
            <v>2179</v>
          </cell>
        </row>
        <row r="1469">
          <cell r="A1469">
            <v>1456</v>
          </cell>
          <cell r="B1469" t="str">
            <v>VARILLA 3/8" CORRUGADA</v>
          </cell>
          <cell r="C1469" t="str">
            <v>ML</v>
          </cell>
          <cell r="D1469">
            <v>1466</v>
          </cell>
        </row>
        <row r="1470">
          <cell r="A1470">
            <v>1457</v>
          </cell>
          <cell r="B1470" t="str">
            <v>VARILLA COPER-WELL DE ½ POR 1X50</v>
          </cell>
          <cell r="C1470" t="str">
            <v>UN</v>
          </cell>
          <cell r="D1470">
            <v>54160</v>
          </cell>
        </row>
        <row r="1471">
          <cell r="A1471">
            <v>1458</v>
          </cell>
          <cell r="B1471" t="str">
            <v>VARILLA CW 3/4 X 2.40</v>
          </cell>
          <cell r="C1471" t="str">
            <v>UN</v>
          </cell>
          <cell r="D1471">
            <v>95056</v>
          </cell>
        </row>
        <row r="1472">
          <cell r="A1472">
            <v>1459</v>
          </cell>
          <cell r="B1472" t="str">
            <v>VARILLA DE 1/2" X6M</v>
          </cell>
          <cell r="C1472" t="str">
            <v>UN</v>
          </cell>
          <cell r="D1472">
            <v>114591</v>
          </cell>
        </row>
        <row r="1473">
          <cell r="A1473">
            <v>1460</v>
          </cell>
          <cell r="B1473" t="str">
            <v>VARILLA DE PUESTA A TIERRA  5/8"  X2.4M</v>
          </cell>
          <cell r="C1473" t="str">
            <v>UN</v>
          </cell>
          <cell r="D1473">
            <v>95220</v>
          </cell>
        </row>
        <row r="1474">
          <cell r="A1474">
            <v>1461</v>
          </cell>
          <cell r="B1474" t="str">
            <v>VARILLA EN ALUMINIO 5X40 MM</v>
          </cell>
          <cell r="C1474" t="str">
            <v>ML</v>
          </cell>
          <cell r="D1474">
            <v>3364</v>
          </cell>
        </row>
        <row r="1475">
          <cell r="A1475">
            <v>1462</v>
          </cell>
          <cell r="B1475" t="str">
            <v>VARILLA LISA 1"</v>
          </cell>
          <cell r="C1475" t="str">
            <v>KG</v>
          </cell>
          <cell r="D1475">
            <v>2450</v>
          </cell>
        </row>
        <row r="1476">
          <cell r="A1476">
            <v>1463</v>
          </cell>
          <cell r="B1476" t="str">
            <v>VARILLA LISA 1/2"</v>
          </cell>
          <cell r="C1476" t="str">
            <v>KG</v>
          </cell>
          <cell r="D1476">
            <v>2450</v>
          </cell>
        </row>
        <row r="1477">
          <cell r="A1477">
            <v>1464</v>
          </cell>
          <cell r="B1477" t="str">
            <v>VARILLA LISA 5/8"</v>
          </cell>
          <cell r="C1477" t="str">
            <v>KG</v>
          </cell>
          <cell r="D1477">
            <v>2450</v>
          </cell>
        </row>
        <row r="1478">
          <cell r="A1478">
            <v>1465</v>
          </cell>
          <cell r="B1478" t="str">
            <v>VARILLA LISA 7/8"</v>
          </cell>
          <cell r="C1478" t="str">
            <v>KG</v>
          </cell>
          <cell r="D1478">
            <v>2450</v>
          </cell>
        </row>
        <row r="1479">
          <cell r="A1479">
            <v>1466</v>
          </cell>
          <cell r="B1479" t="str">
            <v>VARILLA PLASTICA 5X40 MM</v>
          </cell>
          <cell r="C1479" t="str">
            <v>ML</v>
          </cell>
          <cell r="D1479">
            <v>4872</v>
          </cell>
        </row>
        <row r="1480">
          <cell r="A1480">
            <v>1467</v>
          </cell>
          <cell r="B1480" t="str">
            <v>VARILLA REDONDA LISA ACERO INOX DE 1/2"</v>
          </cell>
          <cell r="C1480" t="str">
            <v>ML</v>
          </cell>
          <cell r="D1480">
            <v>9793</v>
          </cell>
        </row>
        <row r="1481">
          <cell r="A1481">
            <v>1468</v>
          </cell>
          <cell r="B1481" t="str">
            <v xml:space="preserve">VARRILLA CORRUGADA 1" </v>
          </cell>
          <cell r="C1481" t="str">
            <v>KG</v>
          </cell>
          <cell r="D1481">
            <v>2375</v>
          </cell>
        </row>
        <row r="1482">
          <cell r="A1482">
            <v>1469</v>
          </cell>
          <cell r="B1482" t="str">
            <v xml:space="preserve">VARRILLA CORRUGADA 1/2" </v>
          </cell>
          <cell r="C1482" t="str">
            <v>KG</v>
          </cell>
          <cell r="D1482">
            <v>2375</v>
          </cell>
        </row>
        <row r="1483">
          <cell r="A1483">
            <v>1470</v>
          </cell>
          <cell r="B1483" t="str">
            <v>VARRILLA CORRUGADA 3/8"</v>
          </cell>
          <cell r="C1483" t="str">
            <v>KG</v>
          </cell>
          <cell r="D1483">
            <v>2375</v>
          </cell>
        </row>
        <row r="1484">
          <cell r="A1484">
            <v>1471</v>
          </cell>
          <cell r="B1484" t="str">
            <v xml:space="preserve">VARRILLA CORRUGADA 5/8" </v>
          </cell>
          <cell r="C1484" t="str">
            <v>KG</v>
          </cell>
          <cell r="D1484">
            <v>2375</v>
          </cell>
        </row>
        <row r="1485">
          <cell r="A1485">
            <v>1472</v>
          </cell>
          <cell r="B1485" t="str">
            <v xml:space="preserve">VARRILLA CORRUGADA 7/8" </v>
          </cell>
          <cell r="C1485" t="str">
            <v>KG</v>
          </cell>
          <cell r="D1485">
            <v>2375</v>
          </cell>
        </row>
        <row r="1486">
          <cell r="A1486">
            <v>1473</v>
          </cell>
          <cell r="B1486" t="str">
            <v>VEHICULO DELINEADOR</v>
          </cell>
          <cell r="C1486" t="str">
            <v>H</v>
          </cell>
          <cell r="D1486">
            <v>185000</v>
          </cell>
        </row>
        <row r="1487">
          <cell r="A1487">
            <v>1474</v>
          </cell>
          <cell r="B1487" t="str">
            <v>VENTANA</v>
          </cell>
          <cell r="C1487" t="str">
            <v>UN</v>
          </cell>
          <cell r="D1487">
            <v>250000</v>
          </cell>
        </row>
        <row r="1488">
          <cell r="A1488">
            <v>1475</v>
          </cell>
          <cell r="B1488" t="str">
            <v>VENTANA ALUMINIO CORREDIZA</v>
          </cell>
          <cell r="C1488" t="str">
            <v>M2</v>
          </cell>
          <cell r="D1488">
            <v>134511</v>
          </cell>
        </row>
        <row r="1489">
          <cell r="A1489">
            <v>1476</v>
          </cell>
          <cell r="B1489" t="str">
            <v>VENTANERIA  EN CRISTAL LAMINADO INCOLORO 9MM 4+5.  COMPOSICION: CRISTAL CRUDO INCOLORO DE 4MM + PELICULA PVB INCOLORA DE 0,38MM + CRISTAL CRUDO INCOLORO DE 5MM</v>
          </cell>
          <cell r="C1489" t="str">
            <v>M2</v>
          </cell>
          <cell r="D1489">
            <v>437582</v>
          </cell>
        </row>
        <row r="1490">
          <cell r="A1490">
            <v>1477</v>
          </cell>
          <cell r="B1490" t="str">
            <v>VIBRADOR PARA CONCRETO</v>
          </cell>
          <cell r="C1490" t="str">
            <v>D</v>
          </cell>
          <cell r="D1490">
            <v>46512</v>
          </cell>
        </row>
        <row r="1491">
          <cell r="A1491">
            <v>1478</v>
          </cell>
          <cell r="B1491" t="str">
            <v>VIBROCOMPACTADOR 8 TON</v>
          </cell>
          <cell r="C1491" t="str">
            <v>H</v>
          </cell>
          <cell r="D1491">
            <v>74850</v>
          </cell>
        </row>
        <row r="1492">
          <cell r="A1492">
            <v>1479</v>
          </cell>
          <cell r="B1492" t="str">
            <v>VIBROCOMPACTADOR A GASOLINA (RANA)</v>
          </cell>
          <cell r="C1492" t="str">
            <v>D</v>
          </cell>
          <cell r="D1492">
            <v>35650</v>
          </cell>
        </row>
        <row r="1493">
          <cell r="A1493">
            <v>1480</v>
          </cell>
          <cell r="B1493" t="str">
            <v>VIDRIO DE SEGURIDAD 6 MM</v>
          </cell>
          <cell r="C1493" t="str">
            <v>M2</v>
          </cell>
          <cell r="D1493">
            <v>179000</v>
          </cell>
        </row>
        <row r="1494">
          <cell r="A1494">
            <v>1481</v>
          </cell>
          <cell r="B1494" t="str">
            <v>VIDRIO ESMERILADO INCOLORO 4 MM</v>
          </cell>
          <cell r="C1494" t="str">
            <v>M2</v>
          </cell>
          <cell r="D1494">
            <v>32342</v>
          </cell>
        </row>
        <row r="1495">
          <cell r="A1495">
            <v>1482</v>
          </cell>
          <cell r="B1495" t="str">
            <v>VIDRIO ESMERILADO INCOLORO 5 MM</v>
          </cell>
          <cell r="C1495" t="str">
            <v>M2</v>
          </cell>
          <cell r="D1495">
            <v>40428</v>
          </cell>
        </row>
        <row r="1496">
          <cell r="A1496">
            <v>1483</v>
          </cell>
          <cell r="B1496" t="str">
            <v>VIDRIO ESTANDAR PARA PUERTA GABINETE ESPESOR 3 MM</v>
          </cell>
          <cell r="C1496" t="str">
            <v>UN</v>
          </cell>
          <cell r="D1496">
            <v>55589</v>
          </cell>
        </row>
        <row r="1497">
          <cell r="A1497">
            <v>1484</v>
          </cell>
          <cell r="B1497" t="str">
            <v>VIDRIO TEMPLADO PULIDO 10 MM</v>
          </cell>
          <cell r="C1497" t="str">
            <v>M2</v>
          </cell>
          <cell r="D1497">
            <v>181926</v>
          </cell>
        </row>
        <row r="1498">
          <cell r="A1498">
            <v>1485</v>
          </cell>
          <cell r="B1498" t="str">
            <v>VIDRIO TEMPLADO PULIDO 8 MM</v>
          </cell>
          <cell r="C1498" t="str">
            <v>M2</v>
          </cell>
          <cell r="D1498">
            <v>161712</v>
          </cell>
        </row>
        <row r="1499">
          <cell r="A1499">
            <v>1486</v>
          </cell>
          <cell r="B1499" t="str">
            <v>VIDRIO TRANSPERENTE 3 MM</v>
          </cell>
          <cell r="C1499" t="str">
            <v>M2</v>
          </cell>
          <cell r="D1499">
            <v>35375</v>
          </cell>
        </row>
        <row r="1500">
          <cell r="A1500">
            <v>1487</v>
          </cell>
          <cell r="B1500" t="str">
            <v>VIDRIO TRANSPERENTE 4 MM</v>
          </cell>
          <cell r="C1500" t="str">
            <v>M2</v>
          </cell>
          <cell r="D1500">
            <v>42449</v>
          </cell>
        </row>
        <row r="1501">
          <cell r="A1501">
            <v>1488</v>
          </cell>
          <cell r="B1501" t="str">
            <v>VIDRIO TRANSPERENTE 5 MM</v>
          </cell>
          <cell r="C1501" t="str">
            <v>M2</v>
          </cell>
          <cell r="D1501">
            <v>48514</v>
          </cell>
        </row>
        <row r="1502">
          <cell r="A1502">
            <v>1489</v>
          </cell>
          <cell r="B1502" t="str">
            <v>VIDRIO TRANSPERENTE 6 MM</v>
          </cell>
          <cell r="C1502" t="str">
            <v>M2</v>
          </cell>
          <cell r="D1502">
            <v>52152</v>
          </cell>
        </row>
        <row r="1503">
          <cell r="A1503">
            <v>1490</v>
          </cell>
          <cell r="B1503" t="str">
            <v>VIGA ORDINARIO 0.2X0.1X 4M</v>
          </cell>
          <cell r="C1503" t="str">
            <v>ML</v>
          </cell>
          <cell r="D1503">
            <v>6317</v>
          </cell>
        </row>
        <row r="1504">
          <cell r="A1504">
            <v>1491</v>
          </cell>
          <cell r="B1504" t="str">
            <v>VIGUETA 8X23</v>
          </cell>
          <cell r="C1504" t="str">
            <v>ML</v>
          </cell>
          <cell r="D1504">
            <v>20383</v>
          </cell>
        </row>
        <row r="1505">
          <cell r="A1505">
            <v>1492</v>
          </cell>
          <cell r="B1505" t="str">
            <v>VIGUETA EN ALUMINIO CAL 26</v>
          </cell>
          <cell r="C1505" t="str">
            <v>UN</v>
          </cell>
          <cell r="D1505">
            <v>2450</v>
          </cell>
        </row>
        <row r="1506">
          <cell r="A1506">
            <v>1493</v>
          </cell>
          <cell r="B1506" t="str">
            <v>VINILO TIPO 1</v>
          </cell>
          <cell r="C1506" t="str">
            <v>GLN</v>
          </cell>
          <cell r="D1506">
            <v>42400</v>
          </cell>
        </row>
        <row r="1507">
          <cell r="A1507">
            <v>1494</v>
          </cell>
          <cell r="B1507" t="str">
            <v>VINILO TIPO 2</v>
          </cell>
          <cell r="C1507" t="str">
            <v>GLN</v>
          </cell>
          <cell r="D1507">
            <v>33100</v>
          </cell>
        </row>
        <row r="1508">
          <cell r="A1508">
            <v>1495</v>
          </cell>
          <cell r="B1508" t="str">
            <v>VINISOL RESIDENCIAL</v>
          </cell>
          <cell r="C1508" t="str">
            <v>M2</v>
          </cell>
          <cell r="D1508">
            <v>21730</v>
          </cell>
        </row>
        <row r="1509">
          <cell r="A1509">
            <v>1496</v>
          </cell>
          <cell r="B1509" t="str">
            <v>VINISOL TRÁFICO PESADO</v>
          </cell>
          <cell r="C1509" t="str">
            <v>M2</v>
          </cell>
          <cell r="D1509">
            <v>31837</v>
          </cell>
        </row>
        <row r="1510">
          <cell r="A1510">
            <v>1497</v>
          </cell>
          <cell r="B1510" t="str">
            <v>VOLQUETA 7M3</v>
          </cell>
          <cell r="C1510" t="str">
            <v>VJ</v>
          </cell>
          <cell r="D1510">
            <v>123815</v>
          </cell>
        </row>
        <row r="1511">
          <cell r="A1511">
            <v>1498</v>
          </cell>
          <cell r="B1511" t="str">
            <v>VOLQUETA M3</v>
          </cell>
          <cell r="C1511" t="str">
            <v>H</v>
          </cell>
          <cell r="D1511">
            <v>43000</v>
          </cell>
        </row>
        <row r="1512">
          <cell r="A1512">
            <v>1499</v>
          </cell>
          <cell r="B1512" t="str">
            <v>W48 MESA DE JUNTAS DE 3.20X1.20-SUPERFICIE EN MELAMINA.</v>
          </cell>
          <cell r="C1512" t="str">
            <v>UN</v>
          </cell>
          <cell r="D1512">
            <v>5921991</v>
          </cell>
        </row>
        <row r="1513">
          <cell r="A1513">
            <v>1500</v>
          </cell>
          <cell r="B1513" t="str">
            <v>WASH - PRIMER A PINTURA</v>
          </cell>
          <cell r="C1513" t="str">
            <v>GLN</v>
          </cell>
          <cell r="D1513">
            <v>79503</v>
          </cell>
        </row>
        <row r="1514">
          <cell r="A1514">
            <v>1501</v>
          </cell>
          <cell r="B1514" t="str">
            <v>WASH - PRIMER B CATALIZADOR</v>
          </cell>
          <cell r="C1514" t="str">
            <v>GLN</v>
          </cell>
          <cell r="D1514">
            <v>47722</v>
          </cell>
        </row>
        <row r="1515">
          <cell r="A1515">
            <v>1502</v>
          </cell>
          <cell r="B1515" t="str">
            <v>WING ALUMINIO</v>
          </cell>
          <cell r="C1515" t="str">
            <v>ML</v>
          </cell>
          <cell r="D1515">
            <v>980</v>
          </cell>
        </row>
        <row r="1516">
          <cell r="A1516">
            <v>1503</v>
          </cell>
          <cell r="B1516" t="str">
            <v>WING PVC TRADICIONAL</v>
          </cell>
          <cell r="C1516" t="str">
            <v>ML</v>
          </cell>
          <cell r="D1516">
            <v>1076</v>
          </cell>
        </row>
        <row r="1517">
          <cell r="A1517">
            <v>1504</v>
          </cell>
          <cell r="B1517" t="str">
            <v>XYPEX CONCENTRADO GRIS</v>
          </cell>
          <cell r="C1517" t="str">
            <v>KG</v>
          </cell>
          <cell r="D1517">
            <v>14740</v>
          </cell>
        </row>
        <row r="1518">
          <cell r="A1518">
            <v>1505</v>
          </cell>
          <cell r="B1518" t="str">
            <v>YEE GRES 8``X 6`` CLASE AA</v>
          </cell>
          <cell r="C1518" t="str">
            <v>UN</v>
          </cell>
          <cell r="D1518">
            <v>47624</v>
          </cell>
        </row>
        <row r="1519">
          <cell r="A1519">
            <v>1506</v>
          </cell>
          <cell r="B1519" t="str">
            <v>YESO CORRIENTE</v>
          </cell>
          <cell r="C1519" t="str">
            <v>KG</v>
          </cell>
          <cell r="D1519">
            <v>804</v>
          </cell>
        </row>
        <row r="1520">
          <cell r="A1520">
            <v>1507</v>
          </cell>
          <cell r="B1520" t="str">
            <v xml:space="preserve">ZINC CORRUGADO 3.00 </v>
          </cell>
          <cell r="C1520" t="str">
            <v>UN</v>
          </cell>
          <cell r="D1520">
            <v>17000</v>
          </cell>
        </row>
        <row r="1521">
          <cell r="A1521">
            <v>1508</v>
          </cell>
          <cell r="B1521" t="str">
            <v>ZOCALO DE BALDOSA DE 7X30 BRILLADO</v>
          </cell>
          <cell r="C1521" t="str">
            <v>ML</v>
          </cell>
          <cell r="D1521">
            <v>15790</v>
          </cell>
        </row>
        <row r="1522">
          <cell r="A1522">
            <v>1509</v>
          </cell>
          <cell r="B1522" t="str">
            <v>ZOCALOS EN ALUMINIO ANONIZADO</v>
          </cell>
          <cell r="C1522" t="str">
            <v>ML</v>
          </cell>
          <cell r="D1522">
            <v>85000</v>
          </cell>
        </row>
        <row r="1523">
          <cell r="A1523">
            <v>1510</v>
          </cell>
          <cell r="D1523">
            <v>0</v>
          </cell>
        </row>
        <row r="1524">
          <cell r="A1524">
            <v>1511</v>
          </cell>
          <cell r="D1524">
            <v>0</v>
          </cell>
        </row>
        <row r="1525">
          <cell r="A1525">
            <v>1512</v>
          </cell>
          <cell r="D1525">
            <v>0</v>
          </cell>
        </row>
        <row r="1526">
          <cell r="A1526">
            <v>1513</v>
          </cell>
          <cell r="D1526">
            <v>0</v>
          </cell>
        </row>
        <row r="1527">
          <cell r="A1527">
            <v>1514</v>
          </cell>
          <cell r="D1527">
            <v>0</v>
          </cell>
        </row>
        <row r="1528">
          <cell r="A1528">
            <v>1515</v>
          </cell>
          <cell r="D1528">
            <v>0</v>
          </cell>
        </row>
        <row r="1529">
          <cell r="A1529">
            <v>1516</v>
          </cell>
          <cell r="D1529">
            <v>0</v>
          </cell>
        </row>
        <row r="1530">
          <cell r="A1530">
            <v>1517</v>
          </cell>
          <cell r="D1530">
            <v>0</v>
          </cell>
        </row>
        <row r="1531">
          <cell r="A1531">
            <v>1518</v>
          </cell>
          <cell r="D1531">
            <v>0</v>
          </cell>
        </row>
        <row r="1532">
          <cell r="A1532">
            <v>1519</v>
          </cell>
          <cell r="D1532">
            <v>0</v>
          </cell>
        </row>
        <row r="1533">
          <cell r="A1533">
            <v>1520</v>
          </cell>
          <cell r="D1533">
            <v>0</v>
          </cell>
        </row>
        <row r="1534">
          <cell r="A1534">
            <v>1521</v>
          </cell>
          <cell r="D1534">
            <v>0</v>
          </cell>
        </row>
      </sheetData>
      <sheetData sheetId="5">
        <row r="14">
          <cell r="A14">
            <v>1</v>
          </cell>
          <cell r="B14" t="str">
            <v>304 SERIES LED PARKING STRUCTURE – 40º FLOOD OPTIC
FLUJO LUMINOSO: 6.387 LM,  TC: 6000K. POTENCIA:66 W
VIDA ÚTIL: 122.000 HORAS. GARANTÍA 10 AÑOS</v>
          </cell>
          <cell r="C14" t="str">
            <v>UN</v>
          </cell>
          <cell r="D14">
            <v>1102000</v>
          </cell>
          <cell r="E14">
            <v>0</v>
          </cell>
          <cell r="F14">
            <v>0</v>
          </cell>
        </row>
        <row r="15">
          <cell r="A15">
            <v>2</v>
          </cell>
          <cell r="B15" t="str">
            <v>304 SERIES LED PARKING STRUCTURE – PS OPTIC
FLUJO LUMINOSO: 13.707 LM,  TC: 6000K. POTENCIA:141 W
VIDA ÚTIL: 122.000 HORAS. GARANTÍA 10 AÑOS</v>
          </cell>
          <cell r="C15" t="str">
            <v>UN</v>
          </cell>
          <cell r="D15">
            <v>1276000</v>
          </cell>
          <cell r="E15">
            <v>0</v>
          </cell>
          <cell r="F15">
            <v>0</v>
          </cell>
        </row>
        <row r="16">
          <cell r="A16">
            <v>3</v>
          </cell>
          <cell r="B16" t="str">
            <v>38W NEUTRAL WHITE LED DIRECTIONAL FLOODLIGHT - BLACK</v>
          </cell>
          <cell r="C16" t="str">
            <v>UN</v>
          </cell>
          <cell r="D16">
            <v>197200</v>
          </cell>
          <cell r="E16">
            <v>0</v>
          </cell>
          <cell r="F16">
            <v>0</v>
          </cell>
        </row>
        <row r="17">
          <cell r="A17">
            <v>4</v>
          </cell>
          <cell r="B17" t="str">
            <v>3X2/0CU-35KV/XLPE-DISEÑO CODENSA</v>
          </cell>
          <cell r="C17" t="str">
            <v>ML</v>
          </cell>
          <cell r="D17">
            <v>185200</v>
          </cell>
          <cell r="E17">
            <v>0</v>
          </cell>
          <cell r="F17">
            <v>0</v>
          </cell>
        </row>
        <row r="18">
          <cell r="A18">
            <v>5</v>
          </cell>
          <cell r="B18" t="str">
            <v>ABRAZADERA OMEGA 3/4"  PARA CONDUCTOR</v>
          </cell>
          <cell r="C18" t="str">
            <v>ML</v>
          </cell>
          <cell r="D18">
            <v>3500</v>
          </cell>
          <cell r="E18">
            <v>0</v>
          </cell>
          <cell r="F18">
            <v>0</v>
          </cell>
        </row>
        <row r="19">
          <cell r="A19">
            <v>6</v>
          </cell>
          <cell r="B19" t="str">
            <v>ACCESORIOS</v>
          </cell>
          <cell r="C19" t="str">
            <v>Gb</v>
          </cell>
          <cell r="D19">
            <v>1000</v>
          </cell>
          <cell r="E19">
            <v>0</v>
          </cell>
          <cell r="F19">
            <v>0</v>
          </cell>
        </row>
        <row r="20">
          <cell r="A20">
            <v>7</v>
          </cell>
          <cell r="B20" t="str">
            <v>ACCESORIOS PARA SISTEMAS DE PUESTA A TIERRA</v>
          </cell>
          <cell r="C20" t="str">
            <v>UN</v>
          </cell>
          <cell r="D20">
            <v>0</v>
          </cell>
          <cell r="E20">
            <v>0</v>
          </cell>
          <cell r="F20">
            <v>0</v>
          </cell>
        </row>
        <row r="21">
          <cell r="A21">
            <v>8</v>
          </cell>
          <cell r="B21" t="str">
            <v>ACEITE LUBRICANTE 15W-40</v>
          </cell>
          <cell r="C21" t="str">
            <v>Galon</v>
          </cell>
          <cell r="D21">
            <v>35000</v>
          </cell>
          <cell r="E21">
            <v>0</v>
          </cell>
          <cell r="F21">
            <v>0</v>
          </cell>
        </row>
        <row r="22">
          <cell r="A22">
            <v>9</v>
          </cell>
          <cell r="B22" t="str">
            <v xml:space="preserve">ACOMETIDA CONCENTRICA ANTIFRAUDE 2 X 8 + 8 </v>
          </cell>
          <cell r="C22" t="str">
            <v>ML</v>
          </cell>
          <cell r="D22">
            <v>5600</v>
          </cell>
          <cell r="E22">
            <v>0</v>
          </cell>
          <cell r="F22">
            <v>0</v>
          </cell>
        </row>
        <row r="23">
          <cell r="A23">
            <v>10</v>
          </cell>
          <cell r="B23" t="str">
            <v>ACRILICO 10 * 15 CM</v>
          </cell>
          <cell r="C23" t="str">
            <v>UN</v>
          </cell>
          <cell r="D23">
            <v>11600</v>
          </cell>
          <cell r="E23">
            <v>0</v>
          </cell>
          <cell r="F23">
            <v>0</v>
          </cell>
        </row>
        <row r="24">
          <cell r="A24">
            <v>11</v>
          </cell>
          <cell r="B24" t="str">
            <v>ACRILICO DE IDENTIFICACION</v>
          </cell>
          <cell r="C24" t="str">
            <v>UN</v>
          </cell>
          <cell r="D24">
            <v>40000</v>
          </cell>
          <cell r="E24">
            <v>0</v>
          </cell>
          <cell r="F24">
            <v>0</v>
          </cell>
        </row>
        <row r="25">
          <cell r="A25">
            <v>12</v>
          </cell>
          <cell r="B25" t="str">
            <v>ACRILICO DE SEGURIDAD</v>
          </cell>
          <cell r="C25" t="str">
            <v>UN</v>
          </cell>
          <cell r="D25">
            <v>300000</v>
          </cell>
          <cell r="E25">
            <v>0</v>
          </cell>
          <cell r="F25">
            <v>0</v>
          </cell>
        </row>
        <row r="26">
          <cell r="A26">
            <v>13</v>
          </cell>
          <cell r="B26" t="str">
            <v>ADAPTADOR CAMPANA PVC 1"</v>
          </cell>
          <cell r="C26" t="str">
            <v>UN</v>
          </cell>
          <cell r="D26">
            <v>6500</v>
          </cell>
          <cell r="E26">
            <v>0</v>
          </cell>
          <cell r="F26">
            <v>0</v>
          </cell>
        </row>
        <row r="27">
          <cell r="A27">
            <v>14</v>
          </cell>
          <cell r="B27" t="str">
            <v>ADAPTADOR CAMPANA PVC 2"</v>
          </cell>
          <cell r="C27" t="str">
            <v>UN</v>
          </cell>
          <cell r="D27">
            <v>8500</v>
          </cell>
          <cell r="E27">
            <v>0</v>
          </cell>
          <cell r="F27">
            <v>0</v>
          </cell>
        </row>
        <row r="28">
          <cell r="A28">
            <v>15</v>
          </cell>
          <cell r="B28" t="str">
            <v>ADAPTADOR CAMPANA PVC 3"</v>
          </cell>
          <cell r="C28" t="str">
            <v>UN</v>
          </cell>
          <cell r="D28">
            <v>11000</v>
          </cell>
          <cell r="E28">
            <v>0</v>
          </cell>
          <cell r="F28">
            <v>0</v>
          </cell>
        </row>
        <row r="29">
          <cell r="A29">
            <v>16</v>
          </cell>
          <cell r="B29" t="str">
            <v>ADAPTADOR CAMPANA PVC 4"</v>
          </cell>
          <cell r="C29" t="str">
            <v>UN</v>
          </cell>
          <cell r="D29">
            <v>8120</v>
          </cell>
          <cell r="E29">
            <v>0</v>
          </cell>
          <cell r="F29">
            <v>0</v>
          </cell>
        </row>
        <row r="30">
          <cell r="A30">
            <v>17</v>
          </cell>
          <cell r="B30" t="str">
            <v xml:space="preserve">ADAPTADOR CAMPANA PVC 6" EB-DB </v>
          </cell>
          <cell r="C30" t="str">
            <v>UN</v>
          </cell>
          <cell r="D30">
            <v>10500</v>
          </cell>
          <cell r="E30">
            <v>0</v>
          </cell>
          <cell r="F30">
            <v>0</v>
          </cell>
        </row>
        <row r="31">
          <cell r="A31">
            <v>18</v>
          </cell>
          <cell r="B31" t="str">
            <v xml:space="preserve">ADAPTADOR EMT 1 1/2" TERMINAL CON ROSCA </v>
          </cell>
          <cell r="C31" t="str">
            <v>UN</v>
          </cell>
          <cell r="D31">
            <v>3250</v>
          </cell>
          <cell r="E31">
            <v>0</v>
          </cell>
          <cell r="F31">
            <v>0</v>
          </cell>
        </row>
        <row r="32">
          <cell r="A32">
            <v>19</v>
          </cell>
          <cell r="B32" t="str">
            <v xml:space="preserve">ADAPTADOR EMT 1 1/4" TERMINAL CON ROSCA </v>
          </cell>
          <cell r="C32" t="str">
            <v>UN</v>
          </cell>
          <cell r="D32">
            <v>2619</v>
          </cell>
          <cell r="E32">
            <v>0</v>
          </cell>
          <cell r="F32">
            <v>0</v>
          </cell>
        </row>
        <row r="33">
          <cell r="A33">
            <v>20</v>
          </cell>
          <cell r="B33" t="str">
            <v xml:space="preserve">ADAPTADOR EMT 1" TERMINAL CON ROSCA </v>
          </cell>
          <cell r="C33" t="str">
            <v>UN</v>
          </cell>
          <cell r="D33">
            <v>1332</v>
          </cell>
          <cell r="E33">
            <v>0</v>
          </cell>
          <cell r="F33">
            <v>0</v>
          </cell>
        </row>
        <row r="34">
          <cell r="A34">
            <v>21</v>
          </cell>
          <cell r="B34" t="str">
            <v>ADAPTADOR EMT 1/2" TERMINAL CON ROSCA</v>
          </cell>
          <cell r="C34" t="str">
            <v>UN</v>
          </cell>
          <cell r="D34">
            <v>608</v>
          </cell>
          <cell r="E34">
            <v>0</v>
          </cell>
          <cell r="F34">
            <v>0</v>
          </cell>
        </row>
        <row r="35">
          <cell r="A35">
            <v>22</v>
          </cell>
          <cell r="B35" t="str">
            <v xml:space="preserve">ADAPTADOR EMT 2" TERMINAL CON ROSCA </v>
          </cell>
          <cell r="C35" t="str">
            <v>UN</v>
          </cell>
          <cell r="D35">
            <v>4666</v>
          </cell>
          <cell r="E35">
            <v>0</v>
          </cell>
          <cell r="F35">
            <v>0</v>
          </cell>
        </row>
        <row r="36">
          <cell r="A36">
            <v>23</v>
          </cell>
          <cell r="B36" t="str">
            <v xml:space="preserve">ADAPTADOR EMT 3" TERMINAL CON ROSCA </v>
          </cell>
          <cell r="C36" t="str">
            <v>UN</v>
          </cell>
          <cell r="D36">
            <v>12782</v>
          </cell>
          <cell r="E36">
            <v>0</v>
          </cell>
          <cell r="F36">
            <v>0</v>
          </cell>
        </row>
        <row r="37">
          <cell r="A37">
            <v>24</v>
          </cell>
          <cell r="B37" t="str">
            <v xml:space="preserve">ADAPTADOR EMT 3/4" TERMINAL CON ROSCA </v>
          </cell>
          <cell r="C37" t="str">
            <v>UN</v>
          </cell>
          <cell r="D37">
            <v>891</v>
          </cell>
          <cell r="E37">
            <v>0</v>
          </cell>
          <cell r="F37">
            <v>0</v>
          </cell>
        </row>
        <row r="38">
          <cell r="A38">
            <v>25</v>
          </cell>
          <cell r="B38" t="str">
            <v xml:space="preserve">ADAPTADOR EMT 4" TERMINAL CON ROSCA </v>
          </cell>
          <cell r="C38" t="str">
            <v>UN</v>
          </cell>
          <cell r="D38">
            <v>19714</v>
          </cell>
          <cell r="E38">
            <v>0</v>
          </cell>
          <cell r="F38">
            <v>0</v>
          </cell>
        </row>
        <row r="39">
          <cell r="A39">
            <v>26</v>
          </cell>
          <cell r="B39" t="str">
            <v xml:space="preserve">ADAPTADOR TERMINAL PVC 1" </v>
          </cell>
          <cell r="C39" t="str">
            <v>UN</v>
          </cell>
          <cell r="D39">
            <v>950</v>
          </cell>
          <cell r="E39">
            <v>0</v>
          </cell>
          <cell r="F39">
            <v>0</v>
          </cell>
        </row>
        <row r="40">
          <cell r="A40">
            <v>27</v>
          </cell>
          <cell r="B40" t="str">
            <v xml:space="preserve">ADAPTADOR TERMINAL PVC 1/2" </v>
          </cell>
          <cell r="C40" t="str">
            <v>UN</v>
          </cell>
          <cell r="D40">
            <v>499</v>
          </cell>
          <cell r="E40">
            <v>0</v>
          </cell>
          <cell r="F40">
            <v>0</v>
          </cell>
        </row>
        <row r="41">
          <cell r="A41">
            <v>28</v>
          </cell>
          <cell r="B41" t="str">
            <v xml:space="preserve">ADAPTADOR TERMINAL PVC 2" </v>
          </cell>
          <cell r="C41" t="str">
            <v>UN</v>
          </cell>
          <cell r="D41">
            <v>1650</v>
          </cell>
          <cell r="E41">
            <v>0</v>
          </cell>
          <cell r="F41">
            <v>0</v>
          </cell>
        </row>
        <row r="42">
          <cell r="A42">
            <v>29</v>
          </cell>
          <cell r="B42" t="str">
            <v xml:space="preserve">ADAPTADOR TERMINAL PVC 3" </v>
          </cell>
          <cell r="C42" t="str">
            <v>UN</v>
          </cell>
          <cell r="D42">
            <v>1700</v>
          </cell>
          <cell r="E42">
            <v>0</v>
          </cell>
          <cell r="F42">
            <v>0</v>
          </cell>
        </row>
        <row r="43">
          <cell r="A43">
            <v>30</v>
          </cell>
          <cell r="B43" t="str">
            <v xml:space="preserve">ADAPTADOR TERMINAL PVC 3/4" </v>
          </cell>
          <cell r="C43" t="str">
            <v>UN</v>
          </cell>
          <cell r="D43">
            <v>175</v>
          </cell>
          <cell r="E43">
            <v>0</v>
          </cell>
          <cell r="F43">
            <v>0</v>
          </cell>
        </row>
        <row r="44">
          <cell r="A44">
            <v>31</v>
          </cell>
          <cell r="B44" t="str">
            <v>ADAPTADOR TERMINAL PVC DE 1 1/2"</v>
          </cell>
          <cell r="C44" t="str">
            <v>UN</v>
          </cell>
          <cell r="D44">
            <v>900</v>
          </cell>
          <cell r="E44">
            <v>0</v>
          </cell>
          <cell r="F44">
            <v>0</v>
          </cell>
        </row>
        <row r="45">
          <cell r="A45">
            <v>32</v>
          </cell>
          <cell r="B45" t="str">
            <v>ADAPTADOR TERMINAL PVC DE 1 1/4"</v>
          </cell>
          <cell r="C45" t="str">
            <v>UN</v>
          </cell>
          <cell r="D45">
            <v>880</v>
          </cell>
          <cell r="E45">
            <v>0</v>
          </cell>
          <cell r="F45">
            <v>0</v>
          </cell>
        </row>
        <row r="46">
          <cell r="A46">
            <v>33</v>
          </cell>
          <cell r="B46" t="str">
            <v>ADAPTADOR TERMINAL PVC DE 1"</v>
          </cell>
          <cell r="C46" t="str">
            <v>UN</v>
          </cell>
          <cell r="D46">
            <v>334</v>
          </cell>
          <cell r="E46">
            <v>0</v>
          </cell>
          <cell r="F46">
            <v>0</v>
          </cell>
        </row>
        <row r="47">
          <cell r="A47">
            <v>34</v>
          </cell>
          <cell r="B47" t="str">
            <v>ADAPTADOR TERMINAL PVC DE 1/2"</v>
          </cell>
          <cell r="C47" t="str">
            <v>UN</v>
          </cell>
          <cell r="D47">
            <v>320</v>
          </cell>
          <cell r="E47">
            <v>0</v>
          </cell>
          <cell r="F47">
            <v>0</v>
          </cell>
        </row>
        <row r="48">
          <cell r="A48">
            <v>35</v>
          </cell>
          <cell r="B48" t="str">
            <v>ADAPTADOR TERMINAL PVC DE 2"</v>
          </cell>
          <cell r="C48" t="str">
            <v>UN</v>
          </cell>
          <cell r="D48">
            <v>3083</v>
          </cell>
          <cell r="E48">
            <v>0</v>
          </cell>
          <cell r="F48">
            <v>0</v>
          </cell>
        </row>
        <row r="49">
          <cell r="A49">
            <v>36</v>
          </cell>
          <cell r="B49" t="str">
            <v>ADAPTADOR TERMINAL PVC DE 3"</v>
          </cell>
          <cell r="C49" t="str">
            <v>UN</v>
          </cell>
          <cell r="D49">
            <v>2500</v>
          </cell>
          <cell r="E49">
            <v>0</v>
          </cell>
          <cell r="F49">
            <v>0</v>
          </cell>
        </row>
        <row r="50">
          <cell r="A50">
            <v>37</v>
          </cell>
          <cell r="B50" t="str">
            <v>ADAPTADOR TERMINAL PVC DE 3/4"</v>
          </cell>
          <cell r="C50" t="str">
            <v>UN</v>
          </cell>
          <cell r="D50">
            <v>402</v>
          </cell>
          <cell r="E50">
            <v>0</v>
          </cell>
          <cell r="F50">
            <v>0</v>
          </cell>
        </row>
        <row r="51">
          <cell r="A51">
            <v>38</v>
          </cell>
          <cell r="B51" t="str">
            <v>ADAPTADOR TERMINAL PVC DE 4"</v>
          </cell>
          <cell r="C51" t="str">
            <v>UN</v>
          </cell>
          <cell r="D51">
            <v>4500</v>
          </cell>
          <cell r="E51">
            <v>0</v>
          </cell>
          <cell r="F51">
            <v>0</v>
          </cell>
        </row>
        <row r="52">
          <cell r="A52">
            <v>39</v>
          </cell>
          <cell r="B52" t="str">
            <v>ADECUACIONES CAJAS DE INSPECCIÓN EXISTENTES</v>
          </cell>
          <cell r="C52" t="str">
            <v>GLB</v>
          </cell>
          <cell r="D52">
            <v>6092000</v>
          </cell>
          <cell r="E52">
            <v>0</v>
          </cell>
          <cell r="F52">
            <v>0</v>
          </cell>
        </row>
        <row r="53">
          <cell r="A53">
            <v>40</v>
          </cell>
          <cell r="B53" t="str">
            <v>ADECUACIONES ELECTRICAS PARA SUBESTACION PRINCIPAL Y ALIMENTACIÓN DE RED REGULADA</v>
          </cell>
          <cell r="C53" t="str">
            <v>GLB</v>
          </cell>
          <cell r="D53">
            <v>16089000</v>
          </cell>
          <cell r="E53">
            <v>0</v>
          </cell>
          <cell r="F53">
            <v>0</v>
          </cell>
        </row>
        <row r="54">
          <cell r="A54">
            <v>41</v>
          </cell>
          <cell r="B54" t="str">
            <v>AISLADOR EPOXICO 15 KV</v>
          </cell>
          <cell r="C54" t="str">
            <v>UN</v>
          </cell>
          <cell r="D54">
            <v>32683</v>
          </cell>
          <cell r="E54">
            <v>0</v>
          </cell>
          <cell r="F54">
            <v>0</v>
          </cell>
        </row>
        <row r="55">
          <cell r="A55">
            <v>42</v>
          </cell>
          <cell r="B55" t="str">
            <v>AISLADOR POLIMERICO 15KV RETENCIÓN</v>
          </cell>
          <cell r="C55" t="str">
            <v>UN</v>
          </cell>
          <cell r="D55">
            <v>50000</v>
          </cell>
          <cell r="E55">
            <v>0</v>
          </cell>
          <cell r="F55">
            <v>0</v>
          </cell>
        </row>
        <row r="56">
          <cell r="A56">
            <v>43</v>
          </cell>
          <cell r="B56" t="str">
            <v>AISLADOR PORTABARRA</v>
          </cell>
          <cell r="C56" t="str">
            <v>UN</v>
          </cell>
          <cell r="D56">
            <v>5527</v>
          </cell>
          <cell r="E56">
            <v>0</v>
          </cell>
          <cell r="F56">
            <v>0</v>
          </cell>
        </row>
        <row r="57">
          <cell r="A57">
            <v>44</v>
          </cell>
          <cell r="B57" t="str">
            <v>AISLADOR TIPO CARRETE</v>
          </cell>
          <cell r="C57" t="str">
            <v>UN</v>
          </cell>
          <cell r="D57">
            <v>2500</v>
          </cell>
          <cell r="E57">
            <v>0</v>
          </cell>
          <cell r="F57">
            <v>0</v>
          </cell>
        </row>
        <row r="58">
          <cell r="A58">
            <v>45</v>
          </cell>
          <cell r="B58" t="str">
            <v>AISLADOR TIPO PIN 15 KV</v>
          </cell>
          <cell r="C58" t="str">
            <v>UN</v>
          </cell>
          <cell r="D58">
            <v>23476</v>
          </cell>
          <cell r="E58">
            <v>0</v>
          </cell>
          <cell r="F58">
            <v>0</v>
          </cell>
        </row>
        <row r="59">
          <cell r="A59">
            <v>46</v>
          </cell>
          <cell r="B59" t="str">
            <v>AISLADORES EN PORCELANA</v>
          </cell>
          <cell r="C59" t="str">
            <v>UN</v>
          </cell>
          <cell r="D59">
            <v>175200</v>
          </cell>
          <cell r="E59">
            <v>0</v>
          </cell>
          <cell r="F59">
            <v>0</v>
          </cell>
        </row>
        <row r="60">
          <cell r="A60">
            <v>47</v>
          </cell>
          <cell r="B60" t="str">
            <v xml:space="preserve">ALAMBRE CU AISLADO THHN/THWN NO 10 </v>
          </cell>
          <cell r="C60" t="str">
            <v>ML</v>
          </cell>
          <cell r="D60">
            <v>1137</v>
          </cell>
          <cell r="E60">
            <v>0</v>
          </cell>
          <cell r="F60">
            <v>0</v>
          </cell>
        </row>
        <row r="61">
          <cell r="A61">
            <v>48</v>
          </cell>
          <cell r="B61" t="str">
            <v>ALAMBRE CU AISLADO THHN/THWN NO 12</v>
          </cell>
          <cell r="C61" t="str">
            <v>ML</v>
          </cell>
          <cell r="D61">
            <v>712</v>
          </cell>
          <cell r="E61">
            <v>0</v>
          </cell>
          <cell r="F61">
            <v>0</v>
          </cell>
        </row>
        <row r="62">
          <cell r="A62">
            <v>49</v>
          </cell>
          <cell r="B62" t="str">
            <v xml:space="preserve">ALAMBRE CU AISLADO THHN/THWN NO 14 </v>
          </cell>
          <cell r="C62" t="str">
            <v>ML</v>
          </cell>
          <cell r="D62">
            <v>502</v>
          </cell>
          <cell r="E62">
            <v>0</v>
          </cell>
          <cell r="F62">
            <v>0</v>
          </cell>
        </row>
        <row r="63">
          <cell r="A63">
            <v>50</v>
          </cell>
          <cell r="B63" t="str">
            <v xml:space="preserve">ALAMBRE CU AISLADO THHN/THWN NO 8 </v>
          </cell>
          <cell r="C63" t="str">
            <v>ML</v>
          </cell>
          <cell r="D63">
            <v>1864</v>
          </cell>
          <cell r="E63">
            <v>0</v>
          </cell>
          <cell r="F63">
            <v>0</v>
          </cell>
        </row>
        <row r="64">
          <cell r="A64">
            <v>51</v>
          </cell>
          <cell r="B64" t="str">
            <v xml:space="preserve">ALAMBRE CU DESNUDO AWG NO 1/0 </v>
          </cell>
          <cell r="C64" t="str">
            <v>ML</v>
          </cell>
          <cell r="D64">
            <v>13120</v>
          </cell>
          <cell r="E64">
            <v>0</v>
          </cell>
          <cell r="F64">
            <v>0</v>
          </cell>
        </row>
        <row r="65">
          <cell r="A65">
            <v>52</v>
          </cell>
          <cell r="B65" t="str">
            <v>ALAMBRE CU DESNUDO NO 10</v>
          </cell>
          <cell r="C65" t="str">
            <v>ML</v>
          </cell>
          <cell r="D65">
            <v>1054</v>
          </cell>
          <cell r="E65">
            <v>0</v>
          </cell>
          <cell r="F65">
            <v>0</v>
          </cell>
        </row>
        <row r="66">
          <cell r="A66">
            <v>53</v>
          </cell>
          <cell r="B66" t="str">
            <v>ALAMBRE CU DESNUDO NO 12</v>
          </cell>
          <cell r="C66" t="str">
            <v>ML</v>
          </cell>
          <cell r="D66">
            <v>647</v>
          </cell>
          <cell r="E66">
            <v>0</v>
          </cell>
          <cell r="F66">
            <v>0</v>
          </cell>
        </row>
        <row r="67">
          <cell r="A67">
            <v>54</v>
          </cell>
          <cell r="B67" t="str">
            <v>ALAMBRE CU DESNUDO NO 14</v>
          </cell>
          <cell r="C67" t="str">
            <v>ML</v>
          </cell>
          <cell r="D67">
            <v>466</v>
          </cell>
          <cell r="E67">
            <v>0</v>
          </cell>
          <cell r="F67">
            <v>0</v>
          </cell>
        </row>
        <row r="68">
          <cell r="A68">
            <v>55</v>
          </cell>
          <cell r="B68" t="str">
            <v>ALAMBRE CU DESNUDO NO 8</v>
          </cell>
          <cell r="C68" t="str">
            <v>ML</v>
          </cell>
          <cell r="D68">
            <v>2903</v>
          </cell>
          <cell r="E68">
            <v>0</v>
          </cell>
          <cell r="F68">
            <v>0</v>
          </cell>
        </row>
        <row r="69">
          <cell r="A69">
            <v>56</v>
          </cell>
          <cell r="B69" t="str">
            <v>ALAMBRE DE COBRE DESNUDO NO.10</v>
          </cell>
          <cell r="C69" t="str">
            <v>ML</v>
          </cell>
          <cell r="D69">
            <v>1638</v>
          </cell>
          <cell r="E69">
            <v>0</v>
          </cell>
          <cell r="F69">
            <v>0</v>
          </cell>
        </row>
        <row r="70">
          <cell r="A70">
            <v>57</v>
          </cell>
          <cell r="B70" t="str">
            <v>ALAMBRE DE COBRE DESNUDO NO.12</v>
          </cell>
          <cell r="C70" t="str">
            <v>ML</v>
          </cell>
          <cell r="D70">
            <v>1046</v>
          </cell>
          <cell r="E70">
            <v>0</v>
          </cell>
          <cell r="F70">
            <v>0</v>
          </cell>
        </row>
        <row r="71">
          <cell r="A71">
            <v>58</v>
          </cell>
          <cell r="B71" t="str">
            <v>ALAMBRE DE COBRE DESNUDO NO.14</v>
          </cell>
          <cell r="C71" t="str">
            <v>ML</v>
          </cell>
          <cell r="D71">
            <v>706</v>
          </cell>
          <cell r="E71">
            <v>0</v>
          </cell>
          <cell r="F71">
            <v>0</v>
          </cell>
        </row>
        <row r="72">
          <cell r="A72">
            <v>59</v>
          </cell>
          <cell r="B72" t="str">
            <v>ALAMBRE DE COBRE NO.10</v>
          </cell>
          <cell r="C72" t="str">
            <v>ML</v>
          </cell>
          <cell r="D72">
            <v>1978</v>
          </cell>
          <cell r="E72">
            <v>0</v>
          </cell>
          <cell r="F72">
            <v>0</v>
          </cell>
        </row>
        <row r="73">
          <cell r="A73">
            <v>60</v>
          </cell>
          <cell r="B73" t="str">
            <v>ALAMBRE DE COBRE NO.12</v>
          </cell>
          <cell r="C73" t="str">
            <v>ML</v>
          </cell>
          <cell r="D73">
            <v>1046</v>
          </cell>
          <cell r="E73">
            <v>0</v>
          </cell>
          <cell r="F73">
            <v>0</v>
          </cell>
        </row>
        <row r="74">
          <cell r="A74">
            <v>61</v>
          </cell>
          <cell r="B74" t="str">
            <v>ALAMBRE DE COBRE NO.14</v>
          </cell>
          <cell r="C74" t="str">
            <v>ML</v>
          </cell>
          <cell r="D74">
            <v>740</v>
          </cell>
          <cell r="E74">
            <v>0</v>
          </cell>
          <cell r="F74">
            <v>0</v>
          </cell>
        </row>
        <row r="75">
          <cell r="A75">
            <v>62</v>
          </cell>
          <cell r="B75" t="str">
            <v>ALAMBRE DE GUIA GALVANIZADO</v>
          </cell>
          <cell r="C75" t="str">
            <v>ML</v>
          </cell>
          <cell r="D75">
            <v>100</v>
          </cell>
          <cell r="E75">
            <v>0</v>
          </cell>
          <cell r="F75">
            <v>0</v>
          </cell>
        </row>
        <row r="76">
          <cell r="A76">
            <v>63</v>
          </cell>
          <cell r="B76" t="str">
            <v>ALAMBRE DE PUA</v>
          </cell>
          <cell r="C76" t="str">
            <v>UN</v>
          </cell>
          <cell r="D76">
            <v>1</v>
          </cell>
          <cell r="E76">
            <v>0</v>
          </cell>
          <cell r="F76">
            <v>0</v>
          </cell>
        </row>
        <row r="77">
          <cell r="A77">
            <v>64</v>
          </cell>
          <cell r="B77" t="str">
            <v>ALAMBRE NEGRO NO.18</v>
          </cell>
          <cell r="C77" t="str">
            <v>KG</v>
          </cell>
          <cell r="D77">
            <v>2900</v>
          </cell>
          <cell r="E77">
            <v>0</v>
          </cell>
          <cell r="F77">
            <v>0</v>
          </cell>
        </row>
        <row r="78">
          <cell r="A78">
            <v>65</v>
          </cell>
          <cell r="B78" t="str">
            <v>ALAMBRE TELEFÓNICO 2X22 TRENZADO</v>
          </cell>
          <cell r="C78" t="str">
            <v>ML</v>
          </cell>
          <cell r="D78">
            <v>420</v>
          </cell>
          <cell r="E78">
            <v>0</v>
          </cell>
          <cell r="F78">
            <v>0</v>
          </cell>
        </row>
        <row r="79">
          <cell r="A79">
            <v>66</v>
          </cell>
          <cell r="B79" t="str">
            <v>ALAMBRE TELEFÓNICO N 22 ESTAÑADO</v>
          </cell>
          <cell r="C79" t="str">
            <v>ML</v>
          </cell>
          <cell r="D79">
            <v>560</v>
          </cell>
          <cell r="E79">
            <v>0</v>
          </cell>
          <cell r="F79">
            <v>0</v>
          </cell>
        </row>
        <row r="80">
          <cell r="A80">
            <v>67</v>
          </cell>
          <cell r="B80" t="str">
            <v>ALAMBRON DE ALUMINIO 8MM</v>
          </cell>
          <cell r="C80" t="str">
            <v>ML</v>
          </cell>
          <cell r="D80">
            <v>2320</v>
          </cell>
          <cell r="E80">
            <v>0</v>
          </cell>
          <cell r="F80">
            <v>0</v>
          </cell>
        </row>
        <row r="81">
          <cell r="A81">
            <v>68</v>
          </cell>
          <cell r="B81" t="str">
            <v>ALTAVOCES MM10XP-1XP , RANGO DE FRECUENCIA OPERATIVA DE 33 HZ A 228 HZ,  NIVEL MÁXIMO DE PRESIÓN SONORA PICO DE 123 DB,  CONO DE 10 PULGADAS, AMPLIFICADOR DE POTENCIA DE UN CANAL CON PROCESAMIENTO, INCLUYE CROSSOVER, PROTECCIÓN DE LA UNIDAD Y CORRECCIÓN DE FASE Y FRECUENCIA</v>
          </cell>
          <cell r="C81" t="str">
            <v>UN</v>
          </cell>
          <cell r="D81">
            <v>1680000</v>
          </cell>
          <cell r="E81">
            <v>0</v>
          </cell>
          <cell r="F81">
            <v>0</v>
          </cell>
        </row>
        <row r="82">
          <cell r="A82">
            <v>69</v>
          </cell>
          <cell r="B82" t="str">
            <v>ALTAVOCES MM-4XP PAINTED BLACK BAFLE AUTOAMPLIFICADO DE UNA VÍA CON UN DRIVER DE CONO DE 4", RESPUESTA DE FRECUENCIA DE 120HZ A 18KHZ, CAPAZ DE REPRODUCIR 113 DB SPL PICO A 1M. EL MODELO MM-4XP REQUIERE DE LA FUENTE DE PODER MPS-488 PARA SER ALIMENTADA DE ENERGIA ELECTRICA, CONNECTOR SINGLE 5-PIN PHOENIX (3-PIN AUDIO, 2-PIN POWER).PESO 2KG, ALTURA 10CM, ANCHO 10CM, FONDO 15CM</v>
          </cell>
          <cell r="C82" t="str">
            <v>UN</v>
          </cell>
          <cell r="D82">
            <v>1680000</v>
          </cell>
          <cell r="E82">
            <v>0</v>
          </cell>
          <cell r="F82">
            <v>0</v>
          </cell>
        </row>
        <row r="83">
          <cell r="A83">
            <v>70</v>
          </cell>
          <cell r="B83" t="str">
            <v>ALTAVOCES UMS-1XP,48V,PHOENIX SUBWOOFER AUTOAMPLIFICADO CON 2 CANALES, RESPUESTA DE FRECUENCIA DE 25HZ A 200HZ, CAPAZ DE REPRODUCIR 127DB SPL MAX A 1M, CON 360° HORIZONTALES Y 180° VERTICALES DE COBERTURA, RESPUESTA EN FASE +/-60° DE 32HZ A 110HZ. PESO DE 38KG, ALTURA 42CM, ANCHO 58CM, FONDO 41CM.</v>
          </cell>
          <cell r="C83" t="str">
            <v>UN</v>
          </cell>
          <cell r="D83">
            <v>5760000</v>
          </cell>
          <cell r="E83">
            <v>0</v>
          </cell>
          <cell r="F83">
            <v>0</v>
          </cell>
        </row>
        <row r="84">
          <cell r="A84">
            <v>71</v>
          </cell>
          <cell r="B84" t="str">
            <v xml:space="preserve">ALTAVOCES UPM-1XP,STD,48V,3/8,PHOENIX BAFLE AUTOAMPLIFICADO, 2 VÍAS, RESPUESTA DE FRECUENCIA DE 60HZ A 22KHZ, CAPAZ DE REPRODUCIR 123DB SPL PICO A 1M, CON 100° HORIZONTALES Y 100° VERTICALES DE COBERTURA CONTROLADA. RESPUESTA EN FASE DE +/-60° DE 300HZ A 18KHZ, PESO DE
10KG, ALTURA 46CM, ANCHO 17CM, FONDO 20CM.
</v>
          </cell>
          <cell r="C84" t="str">
            <v>UN</v>
          </cell>
          <cell r="D84">
            <v>5180000</v>
          </cell>
          <cell r="E84">
            <v>0</v>
          </cell>
          <cell r="F84">
            <v>0</v>
          </cell>
        </row>
        <row r="85">
          <cell r="A85">
            <v>72</v>
          </cell>
          <cell r="B85" t="str">
            <v>AMARRES PLASTICOS 20CM PQTE X100UN</v>
          </cell>
          <cell r="C85" t="str">
            <v>UN</v>
          </cell>
          <cell r="D85">
            <v>3248</v>
          </cell>
          <cell r="E85">
            <v>0</v>
          </cell>
          <cell r="F85">
            <v>0</v>
          </cell>
        </row>
        <row r="86">
          <cell r="A86">
            <v>73</v>
          </cell>
          <cell r="B86" t="str">
            <v>AMPERIMETRO ANALOGO 0-500A</v>
          </cell>
          <cell r="C86" t="str">
            <v>UN</v>
          </cell>
          <cell r="D86">
            <v>48015</v>
          </cell>
          <cell r="E86">
            <v>0</v>
          </cell>
          <cell r="F86">
            <v>0</v>
          </cell>
        </row>
        <row r="87">
          <cell r="A87">
            <v>74</v>
          </cell>
          <cell r="B87" t="str">
            <v>AMPLIFICADOR ANALOGO</v>
          </cell>
          <cell r="C87" t="str">
            <v>UN</v>
          </cell>
          <cell r="D87">
            <v>292500</v>
          </cell>
          <cell r="E87">
            <v>0</v>
          </cell>
          <cell r="F87">
            <v>0</v>
          </cell>
        </row>
        <row r="88">
          <cell r="A88">
            <v>75</v>
          </cell>
          <cell r="B88" t="str">
            <v>AMPLIFICADOR DE POTENCIA 100 W</v>
          </cell>
          <cell r="C88" t="str">
            <v>UN</v>
          </cell>
          <cell r="D88">
            <v>1</v>
          </cell>
          <cell r="E88">
            <v>0</v>
          </cell>
          <cell r="F88">
            <v>0</v>
          </cell>
        </row>
        <row r="89">
          <cell r="A89">
            <v>76</v>
          </cell>
          <cell r="B89" t="str">
            <v>AMPLIFICADOR LOCAL</v>
          </cell>
          <cell r="C89" t="str">
            <v>UN</v>
          </cell>
          <cell r="D89">
            <v>18330000</v>
          </cell>
          <cell r="E89">
            <v>0</v>
          </cell>
          <cell r="F89">
            <v>0</v>
          </cell>
        </row>
        <row r="90">
          <cell r="A90">
            <v>77</v>
          </cell>
          <cell r="B90" t="str">
            <v>ANALISADOR DE PARÁMETROS BÁSICOS, 
POWERLOGIC MEDIDORES DE ENERGÍA Y CALIDAD DE POTENCIA</v>
          </cell>
          <cell r="C90" t="str">
            <v>UN</v>
          </cell>
          <cell r="D90">
            <v>800000</v>
          </cell>
          <cell r="E90">
            <v>0</v>
          </cell>
          <cell r="F90">
            <v>0</v>
          </cell>
        </row>
        <row r="91">
          <cell r="A91">
            <v>78</v>
          </cell>
          <cell r="B91" t="str">
            <v>ANALIZADOR DE RED PM200</v>
          </cell>
          <cell r="C91" t="str">
            <v>UN</v>
          </cell>
          <cell r="D91">
            <v>1000000</v>
          </cell>
          <cell r="E91">
            <v>0</v>
          </cell>
          <cell r="F91">
            <v>0</v>
          </cell>
        </row>
        <row r="92">
          <cell r="A92">
            <v>79</v>
          </cell>
          <cell r="B92" t="str">
            <v>ANTENA ACCESS POINT</v>
          </cell>
          <cell r="C92" t="str">
            <v>UN</v>
          </cell>
          <cell r="D92">
            <v>3510000</v>
          </cell>
          <cell r="E92">
            <v>0</v>
          </cell>
          <cell r="F92">
            <v>0</v>
          </cell>
        </row>
        <row r="93">
          <cell r="A93">
            <v>80</v>
          </cell>
          <cell r="B93" t="str">
            <v>ANTENA COMUNAL</v>
          </cell>
          <cell r="C93" t="str">
            <v>UN</v>
          </cell>
          <cell r="D93">
            <v>174000</v>
          </cell>
          <cell r="E93">
            <v>0</v>
          </cell>
          <cell r="F93">
            <v>0</v>
          </cell>
        </row>
        <row r="94">
          <cell r="A94">
            <v>81</v>
          </cell>
          <cell r="B94" t="str">
            <v>ANTENA TERRESTRE</v>
          </cell>
          <cell r="C94" t="str">
            <v>UN</v>
          </cell>
          <cell r="D94">
            <v>526500</v>
          </cell>
          <cell r="E94">
            <v>0</v>
          </cell>
          <cell r="F94">
            <v>0</v>
          </cell>
        </row>
        <row r="95">
          <cell r="A95">
            <v>82</v>
          </cell>
          <cell r="B95" t="str">
            <v>ANTENA WIFI TIPO GRILLA 15DBI</v>
          </cell>
          <cell r="C95" t="str">
            <v>UN</v>
          </cell>
          <cell r="D95">
            <v>2800000</v>
          </cell>
          <cell r="E95">
            <v>0</v>
          </cell>
          <cell r="F95">
            <v>0</v>
          </cell>
        </row>
        <row r="96">
          <cell r="A96">
            <v>83</v>
          </cell>
          <cell r="B96" t="str">
            <v>APARATOS LEVITON</v>
          </cell>
          <cell r="C96" t="str">
            <v>UN</v>
          </cell>
          <cell r="D96">
            <v>0</v>
          </cell>
          <cell r="E96">
            <v>0</v>
          </cell>
          <cell r="F96">
            <v>0</v>
          </cell>
        </row>
        <row r="97">
          <cell r="A97">
            <v>84</v>
          </cell>
          <cell r="B97" t="str">
            <v>APARATOS LUMINEX - LEGRAND</v>
          </cell>
          <cell r="C97" t="str">
            <v>UN</v>
          </cell>
          <cell r="D97">
            <v>0</v>
          </cell>
          <cell r="E97">
            <v>0</v>
          </cell>
          <cell r="F97">
            <v>0</v>
          </cell>
        </row>
        <row r="98">
          <cell r="A98">
            <v>85</v>
          </cell>
          <cell r="B98" t="str">
            <v>APLIQUE REF. METALARC COMPLETA FAB. MEGALUX</v>
          </cell>
          <cell r="C98" t="str">
            <v>UN</v>
          </cell>
          <cell r="D98">
            <v>250125</v>
          </cell>
          <cell r="E98">
            <v>0</v>
          </cell>
          <cell r="F98">
            <v>0</v>
          </cell>
        </row>
        <row r="99">
          <cell r="A99">
            <v>86</v>
          </cell>
          <cell r="B99" t="str">
            <v>APLIQUE TIPO TORTUGA LUMINEX</v>
          </cell>
          <cell r="C99" t="str">
            <v>UN</v>
          </cell>
          <cell r="D99">
            <v>35551</v>
          </cell>
          <cell r="E99">
            <v>0</v>
          </cell>
          <cell r="F99">
            <v>0</v>
          </cell>
        </row>
        <row r="100">
          <cell r="A100">
            <v>87</v>
          </cell>
          <cell r="B100" t="str">
            <v>ARANDELA PRESION 1/2"</v>
          </cell>
          <cell r="C100" t="str">
            <v>UN</v>
          </cell>
          <cell r="D100">
            <v>160</v>
          </cell>
          <cell r="E100">
            <v>0</v>
          </cell>
          <cell r="F100">
            <v>0</v>
          </cell>
        </row>
        <row r="101">
          <cell r="A101">
            <v>88</v>
          </cell>
          <cell r="B101" t="str">
            <v>ARANDELA PRESION 5/8"</v>
          </cell>
          <cell r="C101" t="str">
            <v>UN</v>
          </cell>
          <cell r="D101">
            <v>3480</v>
          </cell>
          <cell r="E101">
            <v>0</v>
          </cell>
          <cell r="F101">
            <v>0</v>
          </cell>
        </row>
        <row r="102">
          <cell r="A102">
            <v>89</v>
          </cell>
          <cell r="B102" t="str">
            <v>ARANDELA REDONDA 5/8"</v>
          </cell>
          <cell r="C102" t="str">
            <v>UN</v>
          </cell>
          <cell r="D102">
            <v>800</v>
          </cell>
          <cell r="E102">
            <v>0</v>
          </cell>
          <cell r="F102">
            <v>0</v>
          </cell>
        </row>
        <row r="103">
          <cell r="A103">
            <v>90</v>
          </cell>
          <cell r="B103" t="str">
            <v>ARENA DE PEÑA 40 KG</v>
          </cell>
          <cell r="C103" t="str">
            <v>M3</v>
          </cell>
          <cell r="D103">
            <v>35000</v>
          </cell>
          <cell r="E103">
            <v>0</v>
          </cell>
          <cell r="F103">
            <v>0</v>
          </cell>
        </row>
        <row r="104">
          <cell r="A104">
            <v>91</v>
          </cell>
          <cell r="B104" t="str">
            <v>ARENA DE RÍO</v>
          </cell>
          <cell r="C104" t="str">
            <v>m3</v>
          </cell>
          <cell r="D104">
            <v>40000</v>
          </cell>
          <cell r="E104">
            <v>0</v>
          </cell>
          <cell r="F104">
            <v>0</v>
          </cell>
        </row>
        <row r="105">
          <cell r="A105">
            <v>92</v>
          </cell>
          <cell r="B105" t="str">
            <v>ARENA DE RÍO 40KG</v>
          </cell>
          <cell r="C105" t="str">
            <v>M3</v>
          </cell>
          <cell r="D105">
            <v>14500</v>
          </cell>
          <cell r="E105">
            <v>0</v>
          </cell>
          <cell r="F105">
            <v>0</v>
          </cell>
        </row>
        <row r="106">
          <cell r="A106">
            <v>93</v>
          </cell>
          <cell r="B106" t="str">
            <v>ARMADA TIPO INTEMPERIE</v>
          </cell>
          <cell r="C106" t="str">
            <v>UN</v>
          </cell>
          <cell r="D106">
            <v>1</v>
          </cell>
          <cell r="E106">
            <v>0</v>
          </cell>
          <cell r="F106">
            <v>0</v>
          </cell>
        </row>
        <row r="107">
          <cell r="A107">
            <v>94</v>
          </cell>
          <cell r="B107" t="str">
            <v>AUTOMATICO PARA RIEL 1X20 A, 10 KA</v>
          </cell>
          <cell r="C107" t="str">
            <v>UN</v>
          </cell>
          <cell r="D107">
            <v>10440</v>
          </cell>
          <cell r="E107">
            <v>0</v>
          </cell>
          <cell r="F107">
            <v>0</v>
          </cell>
        </row>
        <row r="108">
          <cell r="A108">
            <v>95</v>
          </cell>
          <cell r="B108" t="str">
            <v>AVISO DE PREVENCIÓN</v>
          </cell>
          <cell r="C108" t="str">
            <v>UN</v>
          </cell>
          <cell r="D108">
            <v>70520</v>
          </cell>
          <cell r="E108">
            <v>0</v>
          </cell>
          <cell r="F108">
            <v>0</v>
          </cell>
        </row>
        <row r="109">
          <cell r="A109">
            <v>96</v>
          </cell>
          <cell r="B109" t="str">
            <v>AVISO LED CUATRO MODULOS</v>
          </cell>
          <cell r="C109" t="str">
            <v>UN</v>
          </cell>
          <cell r="D109">
            <v>16800000</v>
          </cell>
          <cell r="E109">
            <v>0</v>
          </cell>
          <cell r="F109">
            <v>0</v>
          </cell>
        </row>
        <row r="110">
          <cell r="A110">
            <v>97</v>
          </cell>
          <cell r="B110" t="str">
            <v>AVISO LED DOBLE</v>
          </cell>
          <cell r="C110" t="str">
            <v>UN</v>
          </cell>
          <cell r="D110">
            <v>20000000</v>
          </cell>
          <cell r="E110">
            <v>0</v>
          </cell>
          <cell r="F110">
            <v>0</v>
          </cell>
        </row>
        <row r="111">
          <cell r="A111">
            <v>98</v>
          </cell>
          <cell r="B111" t="str">
            <v>AVISO LED DOS MODULOS 800H 2500L</v>
          </cell>
          <cell r="C111" t="str">
            <v>UN</v>
          </cell>
          <cell r="D111">
            <v>17000000</v>
          </cell>
          <cell r="E111">
            <v>0</v>
          </cell>
          <cell r="F111">
            <v>0</v>
          </cell>
        </row>
        <row r="112">
          <cell r="A112">
            <v>99</v>
          </cell>
          <cell r="B112" t="str">
            <v>AVISO LED TRES MODULOS 800H 2900L</v>
          </cell>
          <cell r="C112" t="str">
            <v>UN</v>
          </cell>
          <cell r="D112">
            <v>17800000</v>
          </cell>
          <cell r="E112">
            <v>0</v>
          </cell>
          <cell r="F112">
            <v>0</v>
          </cell>
        </row>
        <row r="113">
          <cell r="A113">
            <v>100</v>
          </cell>
          <cell r="B113" t="str">
            <v>AVISO LED UN MODULO 800H 1300L</v>
          </cell>
          <cell r="C113" t="str">
            <v>UN</v>
          </cell>
          <cell r="D113">
            <v>10100000</v>
          </cell>
          <cell r="E113">
            <v>0</v>
          </cell>
          <cell r="F113">
            <v>0</v>
          </cell>
        </row>
        <row r="114">
          <cell r="A114">
            <v>101</v>
          </cell>
          <cell r="B114" t="str">
            <v>AVISO LED UN MODULO 800H 900L</v>
          </cell>
          <cell r="C114" t="str">
            <v>UN</v>
          </cell>
          <cell r="D114">
            <v>8540000</v>
          </cell>
          <cell r="E114">
            <v>0</v>
          </cell>
          <cell r="F114">
            <v>0</v>
          </cell>
        </row>
        <row r="115">
          <cell r="A115">
            <v>102</v>
          </cell>
          <cell r="B115" t="str">
            <v>BAJADA Y REVISIÓN DE MEDIDOR EN LABORATORIO</v>
          </cell>
          <cell r="C115" t="str">
            <v>UN</v>
          </cell>
          <cell r="D115">
            <v>80000</v>
          </cell>
          <cell r="E115">
            <v>0</v>
          </cell>
          <cell r="F115">
            <v>0</v>
          </cell>
        </row>
        <row r="116">
          <cell r="A116">
            <v>103</v>
          </cell>
          <cell r="B116" t="str">
            <v>BAJANTE DE DERIVACION  DE ACOMETIDA EN POSTE EXISTENTE DE 12 METROS, INCLUYE  CORTA CIRCUITOS DE CAÑUELA, TUBO EMT DE 6", BOQUILLA DE 6", ACCESORIOS DE PUESTA A TIERRA, ABRAZADERAS DE SUJECION DE CABLES A POSTE, SEGÚN NORMA CODENSA LA 218</v>
          </cell>
          <cell r="C116" t="str">
            <v>UN</v>
          </cell>
          <cell r="D116">
            <v>3650000</v>
          </cell>
          <cell r="E116">
            <v>0</v>
          </cell>
          <cell r="F116">
            <v>0</v>
          </cell>
        </row>
        <row r="117">
          <cell r="A117">
            <v>104</v>
          </cell>
          <cell r="B117" t="str">
            <v>BALA 2X26W REF. ILUSION R2270 ELECTROCONTROL</v>
          </cell>
          <cell r="C117" t="str">
            <v>UN</v>
          </cell>
          <cell r="D117">
            <v>82000</v>
          </cell>
          <cell r="E117">
            <v>0</v>
          </cell>
          <cell r="F117">
            <v>0</v>
          </cell>
        </row>
        <row r="118">
          <cell r="A118">
            <v>105</v>
          </cell>
          <cell r="B118" t="str">
            <v>BALA AHORRADORA 2XE27 VIDRIO</v>
          </cell>
          <cell r="C118" t="str">
            <v>UN</v>
          </cell>
          <cell r="D118">
            <v>38000</v>
          </cell>
          <cell r="E118">
            <v>0</v>
          </cell>
          <cell r="F118">
            <v>0</v>
          </cell>
        </row>
        <row r="119">
          <cell r="A119">
            <v>106</v>
          </cell>
          <cell r="B119" t="str">
            <v>BALA BLANCA 4" E27 ESPECULAR</v>
          </cell>
          <cell r="C119" t="str">
            <v>UN</v>
          </cell>
          <cell r="D119">
            <v>6400</v>
          </cell>
          <cell r="E119">
            <v>0</v>
          </cell>
          <cell r="F119">
            <v>0</v>
          </cell>
        </row>
        <row r="120">
          <cell r="A120">
            <v>107</v>
          </cell>
          <cell r="B120" t="str">
            <v>BALA DE PISO EMPOTRABLE, LUZ DIRECCIONABLE RESISTENTE AL AGUA</v>
          </cell>
          <cell r="C120" t="str">
            <v>UN</v>
          </cell>
          <cell r="D120">
            <v>1671000</v>
          </cell>
          <cell r="E120">
            <v>0</v>
          </cell>
          <cell r="F120">
            <v>0</v>
          </cell>
        </row>
        <row r="121">
          <cell r="A121">
            <v>108</v>
          </cell>
          <cell r="B121" t="str">
            <v>BALA DIAMETRO 25CM</v>
          </cell>
          <cell r="C121" t="str">
            <v>UN</v>
          </cell>
          <cell r="D121">
            <v>38782</v>
          </cell>
          <cell r="E121">
            <v>0</v>
          </cell>
          <cell r="F121">
            <v>0</v>
          </cell>
        </row>
        <row r="122">
          <cell r="A122">
            <v>109</v>
          </cell>
          <cell r="B122" t="str">
            <v xml:space="preserve">BALA-ITD31B/1T4/6 BALA VIDRIO ANTIDESLUMBRANTE, FONDO ESPECULAR, BALASTO ELECTRÓNICO 120/277V, 2 TUBOS T4 32W  </v>
          </cell>
          <cell r="C122" t="str">
            <v>UN</v>
          </cell>
          <cell r="D122">
            <v>166863</v>
          </cell>
          <cell r="E122">
            <v>0</v>
          </cell>
          <cell r="F122">
            <v>0</v>
          </cell>
        </row>
        <row r="123">
          <cell r="A123">
            <v>110</v>
          </cell>
          <cell r="B123" t="str">
            <v>BALASTO 2X32 WATIOS MARCA ADVANCE DE PHILIPS.</v>
          </cell>
          <cell r="C123" t="str">
            <v>UN</v>
          </cell>
          <cell r="D123">
            <v>45260</v>
          </cell>
          <cell r="E123">
            <v>0</v>
          </cell>
          <cell r="F123">
            <v>0</v>
          </cell>
        </row>
        <row r="124">
          <cell r="A124">
            <v>111</v>
          </cell>
          <cell r="B124" t="str">
            <v>BALASTO 2X96 WATIOS MARCA SYLVANIA.</v>
          </cell>
          <cell r="C124" t="str">
            <v>UN</v>
          </cell>
          <cell r="D124">
            <v>70080</v>
          </cell>
          <cell r="E124">
            <v>0</v>
          </cell>
          <cell r="F124">
            <v>0</v>
          </cell>
        </row>
        <row r="125">
          <cell r="A125">
            <v>112</v>
          </cell>
          <cell r="B125" t="str">
            <v>BALASTO ELECTRONICO 2X32W</v>
          </cell>
          <cell r="C125" t="str">
            <v>UN</v>
          </cell>
          <cell r="D125">
            <v>30000</v>
          </cell>
          <cell r="E125">
            <v>0</v>
          </cell>
          <cell r="F125">
            <v>0</v>
          </cell>
        </row>
        <row r="126">
          <cell r="A126">
            <v>113</v>
          </cell>
          <cell r="B126" t="str">
            <v>BALASTO ELECTRONICO 4X32W</v>
          </cell>
          <cell r="C126" t="str">
            <v>UN</v>
          </cell>
          <cell r="D126">
            <v>35000</v>
          </cell>
          <cell r="E126">
            <v>0</v>
          </cell>
          <cell r="F126">
            <v>0</v>
          </cell>
        </row>
        <row r="127">
          <cell r="A127">
            <v>114</v>
          </cell>
          <cell r="B127" t="str">
            <v>BALIZA DE RODAJE ELEVADA</v>
          </cell>
          <cell r="C127" t="str">
            <v>UN</v>
          </cell>
          <cell r="D127">
            <v>1000000</v>
          </cell>
          <cell r="E127">
            <v>0</v>
          </cell>
          <cell r="F127">
            <v>0</v>
          </cell>
        </row>
        <row r="128">
          <cell r="A128">
            <v>115</v>
          </cell>
          <cell r="B128" t="str">
            <v>BANCO DE BATERIAS AUTONOMIA 15 MINUTOS</v>
          </cell>
          <cell r="C128" t="str">
            <v>UN</v>
          </cell>
          <cell r="D128">
            <v>32000000</v>
          </cell>
          <cell r="E128">
            <v>0</v>
          </cell>
          <cell r="F128">
            <v>0</v>
          </cell>
        </row>
        <row r="129">
          <cell r="A129">
            <v>116</v>
          </cell>
          <cell r="B129" t="str">
            <v>BANCO DE CONDENSADORES 25KVAR</v>
          </cell>
          <cell r="C129" t="str">
            <v>UN</v>
          </cell>
          <cell r="D129">
            <v>11020000</v>
          </cell>
          <cell r="E129">
            <v>0</v>
          </cell>
          <cell r="F129">
            <v>0</v>
          </cell>
        </row>
        <row r="130">
          <cell r="A130">
            <v>117</v>
          </cell>
          <cell r="B130" t="str">
            <v xml:space="preserve">BANDEJA </v>
          </cell>
          <cell r="C130" t="str">
            <v>UN</v>
          </cell>
          <cell r="D130">
            <v>87600</v>
          </cell>
          <cell r="E130">
            <v>0</v>
          </cell>
          <cell r="F130">
            <v>0</v>
          </cell>
        </row>
        <row r="131">
          <cell r="A131">
            <v>118</v>
          </cell>
          <cell r="B131" t="str">
            <v>BANDEJA F.O 18 HILOS</v>
          </cell>
          <cell r="C131" t="str">
            <v>UN</v>
          </cell>
          <cell r="D131">
            <v>2064800</v>
          </cell>
          <cell r="E131">
            <v>0</v>
          </cell>
          <cell r="F131">
            <v>0</v>
          </cell>
        </row>
        <row r="132">
          <cell r="A132">
            <v>119</v>
          </cell>
          <cell r="B132" t="str">
            <v>BANDEJA F.O 6 HILOS</v>
          </cell>
          <cell r="C132" t="str">
            <v>UN</v>
          </cell>
          <cell r="D132">
            <v>893200</v>
          </cell>
          <cell r="E132">
            <v>0</v>
          </cell>
          <cell r="F132">
            <v>0</v>
          </cell>
        </row>
        <row r="133">
          <cell r="A133">
            <v>120</v>
          </cell>
          <cell r="B133" t="str">
            <v>BANDEJA FIBRA OPTICA X 6 HILOS</v>
          </cell>
          <cell r="C133" t="str">
            <v>ML</v>
          </cell>
          <cell r="D133">
            <v>1560000</v>
          </cell>
          <cell r="E133">
            <v>0</v>
          </cell>
          <cell r="F133">
            <v>0</v>
          </cell>
        </row>
        <row r="134">
          <cell r="A134">
            <v>121</v>
          </cell>
          <cell r="B134" t="str">
            <v>BANDEJA METALICA PORTACABLES</v>
          </cell>
          <cell r="C134" t="str">
            <v>UN</v>
          </cell>
          <cell r="D134">
            <v>0</v>
          </cell>
          <cell r="E134">
            <v>0</v>
          </cell>
          <cell r="F134">
            <v>0</v>
          </cell>
        </row>
        <row r="135">
          <cell r="A135">
            <v>122</v>
          </cell>
          <cell r="B135" t="str">
            <v>BANDEJA PORTACABLE 20X5 CABLOFIL</v>
          </cell>
          <cell r="C135" t="str">
            <v>ML</v>
          </cell>
          <cell r="D135">
            <v>29048</v>
          </cell>
          <cell r="E135">
            <v>0</v>
          </cell>
          <cell r="F135">
            <v>0</v>
          </cell>
        </row>
        <row r="136">
          <cell r="A136">
            <v>123</v>
          </cell>
          <cell r="B136" t="str">
            <v>BANDEJA PORTACABLE 30X5 CABLOFIL</v>
          </cell>
          <cell r="C136" t="str">
            <v>ML</v>
          </cell>
          <cell r="D136">
            <v>0</v>
          </cell>
          <cell r="E136">
            <v>0</v>
          </cell>
          <cell r="F136">
            <v>0</v>
          </cell>
        </row>
        <row r="137">
          <cell r="A137">
            <v>124</v>
          </cell>
          <cell r="B137" t="str">
            <v>BANDEJA PORTACABLE 40X10 CABLOFIL</v>
          </cell>
          <cell r="C137" t="str">
            <v>ML</v>
          </cell>
          <cell r="D137">
            <v>43221</v>
          </cell>
          <cell r="E137">
            <v>0</v>
          </cell>
          <cell r="F137">
            <v>0</v>
          </cell>
        </row>
        <row r="138">
          <cell r="A138">
            <v>125</v>
          </cell>
          <cell r="B138" t="str">
            <v>BANDEJA PORTACABLE TIPO ESCALERA DE 30X8 EN LÁMINA GALVANIZADA, EN TRAMOS DE 2,44M</v>
          </cell>
          <cell r="C138" t="str">
            <v>ML</v>
          </cell>
          <cell r="D138">
            <v>79145</v>
          </cell>
          <cell r="E138">
            <v>0</v>
          </cell>
          <cell r="F138">
            <v>0</v>
          </cell>
        </row>
        <row r="139">
          <cell r="A139">
            <v>126</v>
          </cell>
          <cell r="B139" t="str">
            <v>BANDEJA PORTAEQUIPO PARA RACK</v>
          </cell>
          <cell r="C139" t="str">
            <v>UN</v>
          </cell>
          <cell r="D139">
            <v>120000</v>
          </cell>
          <cell r="E139">
            <v>0</v>
          </cell>
          <cell r="F139">
            <v>0</v>
          </cell>
        </row>
        <row r="140">
          <cell r="A140">
            <v>127</v>
          </cell>
          <cell r="B140" t="str">
            <v>BANDEJA SENCILLA DE 1 RU</v>
          </cell>
          <cell r="C140" t="str">
            <v>ML</v>
          </cell>
          <cell r="D140">
            <v>1</v>
          </cell>
          <cell r="E140">
            <v>0</v>
          </cell>
          <cell r="F140">
            <v>0</v>
          </cell>
        </row>
        <row r="141">
          <cell r="A141">
            <v>128</v>
          </cell>
          <cell r="B141" t="str">
            <v xml:space="preserve">BANDEJA VERTICAL TIPO ESCALERA DE 50X50CM. </v>
          </cell>
          <cell r="C141" t="str">
            <v>UN</v>
          </cell>
          <cell r="D141">
            <v>31667</v>
          </cell>
          <cell r="E141">
            <v>0</v>
          </cell>
          <cell r="F141">
            <v>0</v>
          </cell>
        </row>
        <row r="142">
          <cell r="A142">
            <v>129</v>
          </cell>
          <cell r="B142" t="str">
            <v>BANDEJAS PARA SOPORTE DE EQUIPOS.</v>
          </cell>
          <cell r="C142" t="str">
            <v>UN</v>
          </cell>
          <cell r="D142">
            <v>65000</v>
          </cell>
          <cell r="E142">
            <v>0</v>
          </cell>
          <cell r="F142">
            <v>0</v>
          </cell>
        </row>
        <row r="143">
          <cell r="A143">
            <v>130</v>
          </cell>
          <cell r="B143" t="str">
            <v>BARRA DE ESTAÑO PARA SOLDAR CABLES</v>
          </cell>
          <cell r="C143" t="str">
            <v>UN</v>
          </cell>
          <cell r="D143">
            <v>22163</v>
          </cell>
          <cell r="E143">
            <v>0</v>
          </cell>
          <cell r="F143">
            <v>0</v>
          </cell>
        </row>
        <row r="144">
          <cell r="A144">
            <v>131</v>
          </cell>
          <cell r="B144" t="str">
            <v>BARRAJE</v>
          </cell>
          <cell r="C144" t="str">
            <v>UN</v>
          </cell>
          <cell r="D144">
            <v>492750</v>
          </cell>
          <cell r="E144">
            <v>0</v>
          </cell>
          <cell r="F144">
            <v>0</v>
          </cell>
        </row>
        <row r="145">
          <cell r="A145">
            <v>132</v>
          </cell>
          <cell r="B145" t="str">
            <v>BARRAJE 125A (1/8*1)</v>
          </cell>
          <cell r="C145" t="str">
            <v>UN</v>
          </cell>
          <cell r="D145">
            <v>28750</v>
          </cell>
          <cell r="E145">
            <v>0</v>
          </cell>
          <cell r="F145">
            <v>0</v>
          </cell>
        </row>
        <row r="146">
          <cell r="A146">
            <v>133</v>
          </cell>
          <cell r="B146" t="str">
            <v>BARRAJE 140,6A (3/16*3/4)</v>
          </cell>
          <cell r="C146" t="str">
            <v>UN</v>
          </cell>
          <cell r="D146">
            <v>32500</v>
          </cell>
          <cell r="E146">
            <v>0</v>
          </cell>
          <cell r="F146">
            <v>0</v>
          </cell>
        </row>
        <row r="147">
          <cell r="A147">
            <v>134</v>
          </cell>
          <cell r="B147" t="str">
            <v>BARRAJE 500A (1/2*1)</v>
          </cell>
          <cell r="C147" t="str">
            <v>UN</v>
          </cell>
          <cell r="D147">
            <v>1476060</v>
          </cell>
          <cell r="E147">
            <v>0</v>
          </cell>
          <cell r="F147">
            <v>0</v>
          </cell>
        </row>
        <row r="148">
          <cell r="A148">
            <v>135</v>
          </cell>
          <cell r="B148" t="str">
            <v>BARRAJE 562,5A (3/8*1 1/2)</v>
          </cell>
          <cell r="C148" t="str">
            <v>UN</v>
          </cell>
          <cell r="D148">
            <v>131250</v>
          </cell>
          <cell r="E148">
            <v>0</v>
          </cell>
          <cell r="F148">
            <v>0</v>
          </cell>
        </row>
        <row r="149">
          <cell r="A149">
            <v>136</v>
          </cell>
          <cell r="B149" t="str">
            <v>BARRAJE 62,5A (1/8*1/2)</v>
          </cell>
          <cell r="C149" t="str">
            <v>UN</v>
          </cell>
          <cell r="D149">
            <v>13750</v>
          </cell>
          <cell r="E149">
            <v>0</v>
          </cell>
          <cell r="F149">
            <v>0</v>
          </cell>
        </row>
        <row r="150">
          <cell r="A150">
            <v>137</v>
          </cell>
          <cell r="B150" t="str">
            <v>BARRAJE 700 A</v>
          </cell>
          <cell r="C150" t="str">
            <v>UN</v>
          </cell>
          <cell r="D150">
            <v>406250</v>
          </cell>
          <cell r="E150">
            <v>0</v>
          </cell>
          <cell r="F150">
            <v>0</v>
          </cell>
        </row>
        <row r="151">
          <cell r="A151">
            <v>138</v>
          </cell>
          <cell r="B151" t="str">
            <v>BARRAJE 78A (1/8*5/8)</v>
          </cell>
          <cell r="C151" t="str">
            <v>UN</v>
          </cell>
          <cell r="D151">
            <v>17600</v>
          </cell>
          <cell r="E151">
            <v>0</v>
          </cell>
          <cell r="F151">
            <v>0</v>
          </cell>
        </row>
        <row r="152">
          <cell r="A152">
            <v>139</v>
          </cell>
          <cell r="B152" t="str">
            <v>BARRAJE 93,75A (1/8*3/4)</v>
          </cell>
          <cell r="C152" t="str">
            <v>UN</v>
          </cell>
          <cell r="D152">
            <v>21250</v>
          </cell>
          <cell r="E152">
            <v>0</v>
          </cell>
          <cell r="F152">
            <v>0</v>
          </cell>
        </row>
        <row r="153">
          <cell r="A153">
            <v>140</v>
          </cell>
          <cell r="B153" t="str">
            <v>BARRAJE EN COBRE DE 0,7M DE LARGO X 1/8" DE ESPESOR X 1" DE ANCHO CON PERFORACIONES PARA CONEXIÓN DE CABLEADO.</v>
          </cell>
          <cell r="C153" t="str">
            <v>UN</v>
          </cell>
          <cell r="D153">
            <v>28750</v>
          </cell>
          <cell r="E153">
            <v>0</v>
          </cell>
          <cell r="F153">
            <v>0</v>
          </cell>
        </row>
        <row r="154">
          <cell r="A154">
            <v>141</v>
          </cell>
          <cell r="B154" t="str">
            <v>BASE CONCRETO PARA MASTIL CON CICLOPEO</v>
          </cell>
          <cell r="C154" t="str">
            <v>UN</v>
          </cell>
          <cell r="D154">
            <v>450000</v>
          </cell>
          <cell r="E154">
            <v>0</v>
          </cell>
          <cell r="F154">
            <v>0</v>
          </cell>
        </row>
        <row r="155">
          <cell r="A155">
            <v>142</v>
          </cell>
          <cell r="B155" t="str">
            <v>BASE DE 11 PINES</v>
          </cell>
          <cell r="C155" t="str">
            <v>UN</v>
          </cell>
          <cell r="D155">
            <v>30000</v>
          </cell>
          <cell r="E155">
            <v>0</v>
          </cell>
          <cell r="F155">
            <v>0</v>
          </cell>
        </row>
        <row r="156">
          <cell r="A156">
            <v>143</v>
          </cell>
          <cell r="B156" t="str">
            <v>BASE DE ESTABILIDAD EN CONCRETO 40X40CM, EXCAVACION Y CONFORMACIÓN. SEGÚN PLANO BASE DE ESTABILIDAD.</v>
          </cell>
          <cell r="C156" t="str">
            <v>UN</v>
          </cell>
          <cell r="D156">
            <v>155000</v>
          </cell>
          <cell r="E156">
            <v>0</v>
          </cell>
          <cell r="F156">
            <v>0</v>
          </cell>
        </row>
        <row r="157">
          <cell r="A157">
            <v>144</v>
          </cell>
          <cell r="B157" t="str">
            <v>BASE METALICA O FORMALETA</v>
          </cell>
          <cell r="C157" t="str">
            <v>UN</v>
          </cell>
          <cell r="D157">
            <v>23200</v>
          </cell>
          <cell r="E157">
            <v>0</v>
          </cell>
          <cell r="F157">
            <v>0</v>
          </cell>
        </row>
        <row r="158">
          <cell r="A158">
            <v>145</v>
          </cell>
          <cell r="B158" t="str">
            <v>BASE METÁLICA PIRAMIDAL.</v>
          </cell>
          <cell r="C158" t="str">
            <v>UN</v>
          </cell>
          <cell r="D158">
            <v>219000</v>
          </cell>
          <cell r="E158">
            <v>0</v>
          </cell>
          <cell r="F158">
            <v>0</v>
          </cell>
        </row>
        <row r="159">
          <cell r="A159">
            <v>146</v>
          </cell>
          <cell r="B159" t="str">
            <v>BASE PARA CABLE ALUMINIO HORIZONTAL</v>
          </cell>
          <cell r="C159" t="str">
            <v>UN</v>
          </cell>
          <cell r="D159">
            <v>40600</v>
          </cell>
          <cell r="E159">
            <v>0</v>
          </cell>
          <cell r="F159">
            <v>0</v>
          </cell>
        </row>
        <row r="160">
          <cell r="A160">
            <v>147</v>
          </cell>
          <cell r="B160" t="str">
            <v>BASE PARA FOTOCELDA</v>
          </cell>
          <cell r="C160" t="str">
            <v>UN</v>
          </cell>
          <cell r="D160">
            <v>9000</v>
          </cell>
          <cell r="E160">
            <v>0</v>
          </cell>
          <cell r="F160">
            <v>0</v>
          </cell>
        </row>
        <row r="161">
          <cell r="A161">
            <v>148</v>
          </cell>
          <cell r="B161" t="str">
            <v>BASE PARA FOTOCELDA SIGMA S/SOPORTE.</v>
          </cell>
          <cell r="C161" t="str">
            <v>UN</v>
          </cell>
          <cell r="D161">
            <v>4417</v>
          </cell>
          <cell r="E161">
            <v>0</v>
          </cell>
          <cell r="F161">
            <v>0</v>
          </cell>
        </row>
        <row r="162">
          <cell r="A162">
            <v>149</v>
          </cell>
          <cell r="B162" t="str">
            <v>BASE PARA PUNTA CAPTADORA 60CM</v>
          </cell>
          <cell r="C162" t="str">
            <v>UN</v>
          </cell>
          <cell r="D162">
            <v>100050</v>
          </cell>
          <cell r="E162">
            <v>0</v>
          </cell>
          <cell r="F162">
            <v>0</v>
          </cell>
        </row>
        <row r="163">
          <cell r="A163">
            <v>150</v>
          </cell>
          <cell r="B163" t="str">
            <v>BASE PEDESTAL PARA TRANSFORMADOR SECO Y CUBIERTA</v>
          </cell>
          <cell r="C163" t="str">
            <v>UN</v>
          </cell>
          <cell r="D163">
            <v>450000</v>
          </cell>
          <cell r="E163">
            <v>0</v>
          </cell>
          <cell r="F163">
            <v>0</v>
          </cell>
        </row>
        <row r="164">
          <cell r="A164">
            <v>151</v>
          </cell>
          <cell r="B164" t="str">
            <v>BASE POCO PROFUNDA</v>
          </cell>
          <cell r="C164" t="str">
            <v>UN</v>
          </cell>
          <cell r="D164">
            <v>820000</v>
          </cell>
          <cell r="E164">
            <v>0</v>
          </cell>
          <cell r="F164">
            <v>0</v>
          </cell>
        </row>
        <row r="165">
          <cell r="A165">
            <v>152</v>
          </cell>
          <cell r="B165" t="str">
            <v>BASE PROFUNDA FAA L-868B, DIAMETRO 12" PROFUNDIDAD DE 60CM</v>
          </cell>
          <cell r="C165" t="str">
            <v>UN</v>
          </cell>
          <cell r="D165">
            <v>938000</v>
          </cell>
          <cell r="E165">
            <v>0</v>
          </cell>
          <cell r="F165">
            <v>0</v>
          </cell>
        </row>
        <row r="166">
          <cell r="A166">
            <v>153</v>
          </cell>
          <cell r="B166" t="str">
            <v>BASE PROFUNDA L-868</v>
          </cell>
          <cell r="C166" t="str">
            <v>UN</v>
          </cell>
          <cell r="D166">
            <v>400000</v>
          </cell>
          <cell r="E166">
            <v>0</v>
          </cell>
          <cell r="F166">
            <v>0</v>
          </cell>
        </row>
        <row r="167">
          <cell r="A167">
            <v>154</v>
          </cell>
          <cell r="B167" t="str">
            <v>BATERIA 12V 1000A DE ARRANQUE</v>
          </cell>
          <cell r="C167" t="str">
            <v>UN</v>
          </cell>
          <cell r="D167">
            <v>750000</v>
          </cell>
          <cell r="E167">
            <v>0</v>
          </cell>
          <cell r="F167">
            <v>0</v>
          </cell>
        </row>
        <row r="168">
          <cell r="A168">
            <v>155</v>
          </cell>
          <cell r="B168" t="str">
            <v>BATERÍA 12V 17A/H</v>
          </cell>
          <cell r="C168" t="str">
            <v>UN</v>
          </cell>
          <cell r="D168">
            <v>80000</v>
          </cell>
          <cell r="E168">
            <v>0</v>
          </cell>
          <cell r="F168">
            <v>0</v>
          </cell>
        </row>
        <row r="169">
          <cell r="A169">
            <v>156</v>
          </cell>
          <cell r="B169" t="str">
            <v>BLINDOBARRA 200A TRIFASICA</v>
          </cell>
          <cell r="C169" t="str">
            <v>ML</v>
          </cell>
          <cell r="D169">
            <v>460000</v>
          </cell>
          <cell r="E169">
            <v>0</v>
          </cell>
          <cell r="F169">
            <v>0</v>
          </cell>
        </row>
        <row r="170">
          <cell r="A170">
            <v>157</v>
          </cell>
          <cell r="B170" t="str">
            <v>BLINDOBARRA A KVA 500 A 3F + N+ PE</v>
          </cell>
          <cell r="C170" t="str">
            <v>UN</v>
          </cell>
          <cell r="D170">
            <v>180000000</v>
          </cell>
          <cell r="E170">
            <v>0</v>
          </cell>
          <cell r="F170">
            <v>0</v>
          </cell>
        </row>
        <row r="171">
          <cell r="A171">
            <v>158</v>
          </cell>
          <cell r="B171" t="str">
            <v>BLOQUE AUXILIAR PARA SELECTOR DE MULETILLA</v>
          </cell>
          <cell r="C171" t="str">
            <v>UN</v>
          </cell>
          <cell r="D171">
            <v>20000</v>
          </cell>
          <cell r="E171">
            <v>0</v>
          </cell>
          <cell r="F171">
            <v>0</v>
          </cell>
        </row>
        <row r="172">
          <cell r="A172">
            <v>159</v>
          </cell>
          <cell r="B172" t="str">
            <v>BLOQUE CONTACTOS AUXILIARES TEMPORIZADOS 0-30S</v>
          </cell>
          <cell r="C172" t="str">
            <v>UN</v>
          </cell>
          <cell r="D172">
            <v>308000</v>
          </cell>
          <cell r="E172">
            <v>0</v>
          </cell>
          <cell r="F172">
            <v>0</v>
          </cell>
        </row>
        <row r="173">
          <cell r="A173">
            <v>160</v>
          </cell>
          <cell r="B173" t="str">
            <v>BOBINA PARA CONTACTOR LG GMC-300</v>
          </cell>
          <cell r="C173" t="str">
            <v>UN</v>
          </cell>
          <cell r="D173">
            <v>250000</v>
          </cell>
          <cell r="E173">
            <v>0</v>
          </cell>
          <cell r="F173">
            <v>0</v>
          </cell>
        </row>
        <row r="174">
          <cell r="A174">
            <v>161</v>
          </cell>
          <cell r="B174" t="str">
            <v>BOMBILLO AHORRADOR</v>
          </cell>
          <cell r="C174" t="str">
            <v>UN</v>
          </cell>
          <cell r="D174">
            <v>13920</v>
          </cell>
          <cell r="E174">
            <v>0</v>
          </cell>
          <cell r="F174">
            <v>0</v>
          </cell>
        </row>
        <row r="175">
          <cell r="A175">
            <v>162</v>
          </cell>
          <cell r="B175" t="str">
            <v>BOMBILLO AHORRADOR DE ENERGIA DE 26 WATIOS MARCA GENERAL ELECTRIC Y/O SYLVANIA</v>
          </cell>
          <cell r="C175" t="str">
            <v>UN</v>
          </cell>
          <cell r="D175">
            <v>10950</v>
          </cell>
          <cell r="E175">
            <v>0</v>
          </cell>
          <cell r="F175">
            <v>0</v>
          </cell>
        </row>
        <row r="176">
          <cell r="A176">
            <v>163</v>
          </cell>
          <cell r="B176" t="str">
            <v>BOMBILLO AHORRADOR T4 15W</v>
          </cell>
          <cell r="C176" t="str">
            <v>UN</v>
          </cell>
          <cell r="D176">
            <v>9500</v>
          </cell>
          <cell r="E176">
            <v>0</v>
          </cell>
          <cell r="F176">
            <v>0</v>
          </cell>
        </row>
        <row r="177">
          <cell r="A177">
            <v>164</v>
          </cell>
          <cell r="B177" t="str">
            <v xml:space="preserve">BOMBILLO DICROICO MR16 36º 50W  120V  OPALUX </v>
          </cell>
          <cell r="C177" t="str">
            <v>UN</v>
          </cell>
          <cell r="D177">
            <v>2117</v>
          </cell>
          <cell r="E177">
            <v>0</v>
          </cell>
          <cell r="F177">
            <v>0</v>
          </cell>
        </row>
        <row r="178">
          <cell r="A178">
            <v>165</v>
          </cell>
          <cell r="B178" t="str">
            <v>BOMBILLO LUZ MIXTA 220V 160W</v>
          </cell>
          <cell r="C178" t="str">
            <v>UN</v>
          </cell>
          <cell r="D178">
            <v>10654</v>
          </cell>
          <cell r="E178">
            <v>0</v>
          </cell>
          <cell r="F178">
            <v>0</v>
          </cell>
        </row>
        <row r="179">
          <cell r="A179">
            <v>166</v>
          </cell>
          <cell r="B179" t="str">
            <v>BOMBILLO MERCURIO 175W 220V</v>
          </cell>
          <cell r="C179" t="str">
            <v>UN</v>
          </cell>
          <cell r="D179">
            <v>95000</v>
          </cell>
          <cell r="E179">
            <v>0</v>
          </cell>
          <cell r="F179">
            <v>0</v>
          </cell>
        </row>
        <row r="180">
          <cell r="A180">
            <v>167</v>
          </cell>
          <cell r="B180" t="str">
            <v>BOMBILLO METALAR DE 150 WATIOS</v>
          </cell>
          <cell r="C180" t="str">
            <v>UN</v>
          </cell>
          <cell r="D180">
            <v>37500</v>
          </cell>
          <cell r="E180">
            <v>0</v>
          </cell>
          <cell r="F180">
            <v>0</v>
          </cell>
        </row>
        <row r="181">
          <cell r="A181">
            <v>168</v>
          </cell>
          <cell r="B181" t="str">
            <v>BOMBILLO METALAR DE 250 WATIOS OVOIDE</v>
          </cell>
          <cell r="C181" t="str">
            <v>UN</v>
          </cell>
          <cell r="D181">
            <v>40000</v>
          </cell>
          <cell r="E181">
            <v>0</v>
          </cell>
          <cell r="F181">
            <v>0</v>
          </cell>
        </row>
        <row r="182">
          <cell r="A182">
            <v>169</v>
          </cell>
          <cell r="B182" t="str">
            <v>BOMBILLO METALAR DE 250 WATIOS TUBULAR</v>
          </cell>
          <cell r="C182" t="str">
            <v>UN</v>
          </cell>
          <cell r="D182">
            <v>105120</v>
          </cell>
          <cell r="E182">
            <v>0</v>
          </cell>
          <cell r="F182">
            <v>0</v>
          </cell>
        </row>
        <row r="183">
          <cell r="A183">
            <v>170</v>
          </cell>
          <cell r="B183" t="str">
            <v>BOMBILLO METAL-HALIDE DE 400 WATIOS OVOIDE</v>
          </cell>
          <cell r="C183" t="str">
            <v>UN</v>
          </cell>
          <cell r="D183">
            <v>50000</v>
          </cell>
          <cell r="E183">
            <v>0</v>
          </cell>
          <cell r="F183">
            <v>0</v>
          </cell>
        </row>
        <row r="184">
          <cell r="A184">
            <v>171</v>
          </cell>
          <cell r="B184" t="str">
            <v>BOMBILLO METAL-HALIDE DE 400 WATIOS TUBULAR</v>
          </cell>
          <cell r="C184" t="str">
            <v>UN</v>
          </cell>
          <cell r="D184">
            <v>106580</v>
          </cell>
          <cell r="E184">
            <v>0</v>
          </cell>
          <cell r="F184">
            <v>0</v>
          </cell>
        </row>
        <row r="185">
          <cell r="A185">
            <v>172</v>
          </cell>
          <cell r="B185" t="str">
            <v>BOMBILLO MH 400W 220V</v>
          </cell>
          <cell r="C185" t="str">
            <v>UN</v>
          </cell>
          <cell r="D185">
            <v>71992</v>
          </cell>
          <cell r="E185">
            <v>0</v>
          </cell>
          <cell r="F185">
            <v>0</v>
          </cell>
        </row>
        <row r="186">
          <cell r="A186">
            <v>173</v>
          </cell>
          <cell r="B186" t="str">
            <v>BOMBILLO PAR38 HALOGENO 220V 75W PHILIPS</v>
          </cell>
          <cell r="C186" t="str">
            <v>UN</v>
          </cell>
          <cell r="D186">
            <v>135000</v>
          </cell>
          <cell r="E186">
            <v>0</v>
          </cell>
          <cell r="F186">
            <v>0</v>
          </cell>
        </row>
        <row r="187">
          <cell r="A187">
            <v>174</v>
          </cell>
          <cell r="B187" t="str">
            <v>BOMBILLO SODIO TUBULAR 400 W</v>
          </cell>
          <cell r="C187" t="str">
            <v>UN</v>
          </cell>
          <cell r="D187">
            <v>81200</v>
          </cell>
          <cell r="E187">
            <v>0</v>
          </cell>
          <cell r="F187">
            <v>0</v>
          </cell>
        </row>
        <row r="188">
          <cell r="A188">
            <v>175</v>
          </cell>
          <cell r="B188" t="str">
            <v>BOMBILLO TUBULAR NA 150W</v>
          </cell>
          <cell r="C188" t="str">
            <v>UN</v>
          </cell>
          <cell r="D188">
            <v>30000</v>
          </cell>
          <cell r="E188">
            <v>0</v>
          </cell>
          <cell r="F188">
            <v>0</v>
          </cell>
        </row>
        <row r="189">
          <cell r="A189">
            <v>176</v>
          </cell>
          <cell r="B189" t="str">
            <v xml:space="preserve">BOQUILLA Y CONTRATUERCA CONDUIT GALVANIZADA IMC 1 1/2" </v>
          </cell>
          <cell r="C189" t="str">
            <v>UN</v>
          </cell>
          <cell r="D189">
            <v>2065</v>
          </cell>
          <cell r="E189">
            <v>0</v>
          </cell>
          <cell r="F189">
            <v>0</v>
          </cell>
        </row>
        <row r="190">
          <cell r="A190">
            <v>177</v>
          </cell>
          <cell r="B190" t="str">
            <v xml:space="preserve">BOQUILLA Y CONTRATUERCA CONDUIT GALVANIZADA IMC 1 1/4" </v>
          </cell>
          <cell r="C190" t="str">
            <v>UN</v>
          </cell>
          <cell r="D190">
            <v>1960</v>
          </cell>
          <cell r="E190">
            <v>0</v>
          </cell>
          <cell r="F190">
            <v>0</v>
          </cell>
        </row>
        <row r="191">
          <cell r="A191">
            <v>178</v>
          </cell>
          <cell r="B191" t="str">
            <v xml:space="preserve">BOQUILLA Y CONTRATUERCA CONDUIT GALVANIZADA IMC 1" </v>
          </cell>
          <cell r="C191" t="str">
            <v>UN</v>
          </cell>
          <cell r="D191">
            <v>1508</v>
          </cell>
          <cell r="E191">
            <v>0</v>
          </cell>
          <cell r="F191">
            <v>0</v>
          </cell>
        </row>
        <row r="192">
          <cell r="A192">
            <v>179</v>
          </cell>
          <cell r="B192" t="str">
            <v xml:space="preserve">BOQUILLA Y CONTRATUERCA CONDUIT GALVANIZADA IMC 2" </v>
          </cell>
          <cell r="C192" t="str">
            <v>UN</v>
          </cell>
          <cell r="D192">
            <v>3457</v>
          </cell>
          <cell r="E192">
            <v>0</v>
          </cell>
          <cell r="F192">
            <v>0</v>
          </cell>
        </row>
        <row r="193">
          <cell r="A193">
            <v>180</v>
          </cell>
          <cell r="B193" t="str">
            <v xml:space="preserve">BOQUILLA Y CONTRATUERCA CONDUIT GALVANIZADA IMC 3" </v>
          </cell>
          <cell r="C193" t="str">
            <v>UN</v>
          </cell>
          <cell r="D193">
            <v>14442</v>
          </cell>
          <cell r="E193">
            <v>0</v>
          </cell>
          <cell r="F193">
            <v>0</v>
          </cell>
        </row>
        <row r="194">
          <cell r="A194">
            <v>181</v>
          </cell>
          <cell r="B194" t="str">
            <v xml:space="preserve">BOQUILLA Y CONTRATUERCA CONDUIT GALVANIZADA IMC 4" </v>
          </cell>
          <cell r="C194" t="str">
            <v>UN</v>
          </cell>
          <cell r="D194">
            <v>15173</v>
          </cell>
          <cell r="E194">
            <v>0</v>
          </cell>
          <cell r="F194">
            <v>0</v>
          </cell>
        </row>
        <row r="195">
          <cell r="A195">
            <v>182</v>
          </cell>
          <cell r="B195" t="str">
            <v xml:space="preserve">BOQUILLA Y CONTRATUERCA IMC 1/2" UND </v>
          </cell>
          <cell r="C195" t="str">
            <v>UN</v>
          </cell>
          <cell r="D195">
            <v>580</v>
          </cell>
          <cell r="E195">
            <v>0</v>
          </cell>
          <cell r="F195">
            <v>0</v>
          </cell>
        </row>
        <row r="196">
          <cell r="A196">
            <v>183</v>
          </cell>
          <cell r="B196" t="str">
            <v xml:space="preserve">BOQUILLA Y CONTRATUERCA IMC 3/4" UND </v>
          </cell>
          <cell r="C196" t="str">
            <v>UN</v>
          </cell>
          <cell r="D196">
            <v>905</v>
          </cell>
          <cell r="E196">
            <v>0</v>
          </cell>
          <cell r="F196">
            <v>0</v>
          </cell>
        </row>
        <row r="197">
          <cell r="A197">
            <v>184</v>
          </cell>
          <cell r="B197" t="str">
            <v>BORNA CU PARA CABLE NO.1/0</v>
          </cell>
          <cell r="C197" t="str">
            <v>UN</v>
          </cell>
          <cell r="D197">
            <v>4350</v>
          </cell>
          <cell r="E197">
            <v>0</v>
          </cell>
          <cell r="F197">
            <v>0</v>
          </cell>
        </row>
        <row r="198">
          <cell r="A198">
            <v>185</v>
          </cell>
          <cell r="B198" t="str">
            <v>BORNA CU PARA CABLE NO.10</v>
          </cell>
          <cell r="C198" t="str">
            <v>UN</v>
          </cell>
          <cell r="D198">
            <v>225</v>
          </cell>
          <cell r="E198">
            <v>0</v>
          </cell>
          <cell r="F198">
            <v>0</v>
          </cell>
        </row>
        <row r="199">
          <cell r="A199">
            <v>186</v>
          </cell>
          <cell r="B199" t="str">
            <v>BORNA CU PARA CABLE NO.2</v>
          </cell>
          <cell r="C199" t="str">
            <v>UN</v>
          </cell>
          <cell r="D199">
            <v>3448</v>
          </cell>
          <cell r="E199">
            <v>0</v>
          </cell>
          <cell r="F199">
            <v>0</v>
          </cell>
        </row>
        <row r="200">
          <cell r="A200">
            <v>187</v>
          </cell>
          <cell r="B200" t="str">
            <v>BORNA CU PARA CABLE NO.2/0</v>
          </cell>
          <cell r="C200" t="str">
            <v>UN</v>
          </cell>
          <cell r="D200">
            <v>7229</v>
          </cell>
          <cell r="E200">
            <v>0</v>
          </cell>
          <cell r="F200">
            <v>0</v>
          </cell>
        </row>
        <row r="201">
          <cell r="A201">
            <v>188</v>
          </cell>
          <cell r="B201" t="str">
            <v>BORNA CU PARA CABLE NO.3/0</v>
          </cell>
          <cell r="C201" t="str">
            <v>UN</v>
          </cell>
          <cell r="D201">
            <v>7417</v>
          </cell>
          <cell r="E201">
            <v>0</v>
          </cell>
          <cell r="F201">
            <v>0</v>
          </cell>
        </row>
        <row r="202">
          <cell r="A202">
            <v>189</v>
          </cell>
          <cell r="B202" t="str">
            <v>BORNA CU PARA CABLE NO.350</v>
          </cell>
          <cell r="C202" t="str">
            <v>UN</v>
          </cell>
          <cell r="D202">
            <v>11417</v>
          </cell>
          <cell r="E202">
            <v>0</v>
          </cell>
          <cell r="F202">
            <v>0</v>
          </cell>
        </row>
        <row r="203">
          <cell r="A203">
            <v>190</v>
          </cell>
          <cell r="B203" t="str">
            <v>BORNA CU PARA CABLE NO.4</v>
          </cell>
          <cell r="C203" t="str">
            <v>UN</v>
          </cell>
          <cell r="D203">
            <v>2442</v>
          </cell>
          <cell r="E203">
            <v>0</v>
          </cell>
          <cell r="F203">
            <v>0</v>
          </cell>
        </row>
        <row r="204">
          <cell r="A204">
            <v>191</v>
          </cell>
          <cell r="B204" t="str">
            <v>BORNA CU PARA CABLE NO.4/0</v>
          </cell>
          <cell r="C204" t="str">
            <v>UN</v>
          </cell>
          <cell r="D204">
            <v>7990</v>
          </cell>
          <cell r="E204">
            <v>0</v>
          </cell>
          <cell r="F204">
            <v>0</v>
          </cell>
        </row>
        <row r="205">
          <cell r="A205">
            <v>192</v>
          </cell>
          <cell r="B205" t="str">
            <v>BORNA CU PARA CABLE NO.500</v>
          </cell>
          <cell r="C205" t="str">
            <v>UN</v>
          </cell>
          <cell r="D205">
            <v>17355</v>
          </cell>
          <cell r="E205">
            <v>0</v>
          </cell>
          <cell r="F205">
            <v>0</v>
          </cell>
        </row>
        <row r="206">
          <cell r="A206">
            <v>193</v>
          </cell>
          <cell r="B206" t="str">
            <v>BORNA CU PARA CABLE NO.6</v>
          </cell>
          <cell r="C206" t="str">
            <v>UN</v>
          </cell>
          <cell r="D206">
            <v>2384</v>
          </cell>
          <cell r="E206">
            <v>0</v>
          </cell>
          <cell r="F206">
            <v>0</v>
          </cell>
        </row>
        <row r="207">
          <cell r="A207">
            <v>194</v>
          </cell>
          <cell r="B207" t="str">
            <v>BORNA CU PARA CABLE NO.8</v>
          </cell>
          <cell r="C207" t="str">
            <v>UN</v>
          </cell>
          <cell r="D207">
            <v>1340</v>
          </cell>
          <cell r="E207">
            <v>0</v>
          </cell>
          <cell r="F207">
            <v>0</v>
          </cell>
        </row>
        <row r="208">
          <cell r="A208">
            <v>195</v>
          </cell>
          <cell r="B208" t="str">
            <v>BORNERA</v>
          </cell>
          <cell r="C208" t="str">
            <v>UN</v>
          </cell>
          <cell r="D208">
            <v>15000</v>
          </cell>
          <cell r="E208">
            <v>0</v>
          </cell>
          <cell r="F208">
            <v>0</v>
          </cell>
        </row>
        <row r="209">
          <cell r="A209">
            <v>196</v>
          </cell>
          <cell r="B209" t="str">
            <v>BORNERA DE CONEXIÓN</v>
          </cell>
          <cell r="C209" t="str">
            <v>UN</v>
          </cell>
          <cell r="D209">
            <v>150336</v>
          </cell>
          <cell r="E209">
            <v>0</v>
          </cell>
          <cell r="F209">
            <v>0</v>
          </cell>
        </row>
        <row r="210">
          <cell r="A210">
            <v>197</v>
          </cell>
          <cell r="B210" t="str">
            <v>BORNERA PORTAFUSIBLE LEGRAND</v>
          </cell>
          <cell r="C210" t="str">
            <v>UN</v>
          </cell>
          <cell r="D210">
            <v>8552</v>
          </cell>
          <cell r="E210">
            <v>0</v>
          </cell>
          <cell r="F210">
            <v>0</v>
          </cell>
        </row>
        <row r="211">
          <cell r="A211">
            <v>198</v>
          </cell>
          <cell r="B211" t="str">
            <v>BOTON PULSADOR DE INCRUSTAR</v>
          </cell>
          <cell r="C211" t="str">
            <v>UN</v>
          </cell>
          <cell r="D211">
            <v>25000</v>
          </cell>
          <cell r="E211">
            <v>0</v>
          </cell>
          <cell r="F211">
            <v>0</v>
          </cell>
        </row>
        <row r="212">
          <cell r="A212">
            <v>199</v>
          </cell>
          <cell r="B212" t="str">
            <v>BOTON PULSADOR DE TIMBRE</v>
          </cell>
          <cell r="C212" t="str">
            <v>UN</v>
          </cell>
          <cell r="D212">
            <v>6389</v>
          </cell>
          <cell r="E212">
            <v>0</v>
          </cell>
          <cell r="F212">
            <v>0</v>
          </cell>
        </row>
        <row r="213">
          <cell r="A213">
            <v>200</v>
          </cell>
          <cell r="B213" t="str">
            <v>BRAZO PARA LUMINARIA</v>
          </cell>
          <cell r="C213" t="str">
            <v>UN</v>
          </cell>
          <cell r="D213">
            <v>104400</v>
          </cell>
          <cell r="E213">
            <v>0</v>
          </cell>
          <cell r="F213">
            <v>0</v>
          </cell>
        </row>
        <row r="214">
          <cell r="A214">
            <v>201</v>
          </cell>
          <cell r="B214" t="str">
            <v>BRAZO PARA LUMINARIA 3/4"</v>
          </cell>
          <cell r="C214" t="str">
            <v>UN</v>
          </cell>
          <cell r="D214">
            <v>89900</v>
          </cell>
          <cell r="E214">
            <v>0</v>
          </cell>
          <cell r="F214">
            <v>0</v>
          </cell>
        </row>
        <row r="215">
          <cell r="A215">
            <v>202</v>
          </cell>
          <cell r="B215" t="str">
            <v>BREAKER ATORNILLABLE 1X30A</v>
          </cell>
          <cell r="C215" t="str">
            <v>UN</v>
          </cell>
          <cell r="D215">
            <v>21000</v>
          </cell>
          <cell r="E215">
            <v>0</v>
          </cell>
          <cell r="F215">
            <v>0</v>
          </cell>
        </row>
        <row r="216">
          <cell r="A216">
            <v>203</v>
          </cell>
          <cell r="B216" t="str">
            <v>BREAKERS LUMINEX - LEGRAND</v>
          </cell>
          <cell r="C216" t="str">
            <v>UN</v>
          </cell>
          <cell r="D216">
            <v>0</v>
          </cell>
          <cell r="E216">
            <v>0</v>
          </cell>
          <cell r="F216">
            <v>0</v>
          </cell>
        </row>
        <row r="217">
          <cell r="A217">
            <v>204</v>
          </cell>
          <cell r="B217" t="str">
            <v>BREAKERS MARCA LG</v>
          </cell>
          <cell r="C217" t="str">
            <v>UN</v>
          </cell>
          <cell r="D217">
            <v>0</v>
          </cell>
          <cell r="E217">
            <v>0</v>
          </cell>
          <cell r="F217">
            <v>0</v>
          </cell>
        </row>
        <row r="218">
          <cell r="A218">
            <v>205</v>
          </cell>
          <cell r="B218" t="str">
            <v>BY-PASS CONMUTADOR MANUAL 3Ø DE 70 A</v>
          </cell>
          <cell r="C218" t="str">
            <v>UN</v>
          </cell>
          <cell r="D218">
            <v>292000</v>
          </cell>
          <cell r="E218">
            <v>0</v>
          </cell>
          <cell r="F218">
            <v>0</v>
          </cell>
        </row>
        <row r="219">
          <cell r="A219">
            <v>206</v>
          </cell>
          <cell r="B219" t="str">
            <v>CABINA ISONORA</v>
          </cell>
          <cell r="C219" t="str">
            <v>UN</v>
          </cell>
          <cell r="D219">
            <v>14000000</v>
          </cell>
          <cell r="E219">
            <v>0</v>
          </cell>
          <cell r="F219">
            <v>0</v>
          </cell>
        </row>
        <row r="220">
          <cell r="A220">
            <v>207</v>
          </cell>
          <cell r="B220" t="str">
            <v>CABLE 1-2X16</v>
          </cell>
          <cell r="C220" t="str">
            <v>ML</v>
          </cell>
          <cell r="D220">
            <v>2400</v>
          </cell>
          <cell r="E220">
            <v>0</v>
          </cell>
          <cell r="F220">
            <v>0</v>
          </cell>
        </row>
        <row r="221">
          <cell r="A221">
            <v>208</v>
          </cell>
          <cell r="B221" t="str">
            <v>CABLE 3X2CU-15KV-DISEÑO CODENSA</v>
          </cell>
          <cell r="C221" t="str">
            <v>ML</v>
          </cell>
          <cell r="D221">
            <v>80000</v>
          </cell>
          <cell r="E221">
            <v>0</v>
          </cell>
          <cell r="F221">
            <v>0</v>
          </cell>
        </row>
        <row r="222">
          <cell r="A222">
            <v>209</v>
          </cell>
          <cell r="B222" t="str">
            <v>CABLE AL ACSR #1/0</v>
          </cell>
          <cell r="C222" t="str">
            <v>ML</v>
          </cell>
          <cell r="D222">
            <v>1884</v>
          </cell>
          <cell r="E222">
            <v>0</v>
          </cell>
          <cell r="F222">
            <v>0</v>
          </cell>
        </row>
        <row r="223">
          <cell r="A223">
            <v>210</v>
          </cell>
          <cell r="B223" t="str">
            <v>CABLE AL ACSR #2</v>
          </cell>
          <cell r="C223" t="str">
            <v>ML</v>
          </cell>
          <cell r="D223">
            <v>1200</v>
          </cell>
          <cell r="E223">
            <v>0</v>
          </cell>
          <cell r="F223">
            <v>0</v>
          </cell>
        </row>
        <row r="224">
          <cell r="A224">
            <v>211</v>
          </cell>
          <cell r="B224" t="str">
            <v>CABLE AL ACSR #2/0</v>
          </cell>
          <cell r="C224" t="str">
            <v>ML</v>
          </cell>
          <cell r="D224">
            <v>2359</v>
          </cell>
          <cell r="E224">
            <v>0</v>
          </cell>
          <cell r="F224">
            <v>0</v>
          </cell>
        </row>
        <row r="225">
          <cell r="A225">
            <v>212</v>
          </cell>
          <cell r="B225" t="str">
            <v>CABLE AL ACSR #4</v>
          </cell>
          <cell r="C225" t="str">
            <v>ML</v>
          </cell>
          <cell r="D225">
            <v>1000</v>
          </cell>
          <cell r="E225">
            <v>0</v>
          </cell>
          <cell r="F225">
            <v>0</v>
          </cell>
        </row>
        <row r="226">
          <cell r="A226">
            <v>213</v>
          </cell>
          <cell r="B226" t="str">
            <v>CABLE AL ACSR #6</v>
          </cell>
          <cell r="C226" t="str">
            <v>ML</v>
          </cell>
          <cell r="D226">
            <v>930</v>
          </cell>
          <cell r="E226">
            <v>0</v>
          </cell>
          <cell r="F226">
            <v>0</v>
          </cell>
        </row>
        <row r="227">
          <cell r="A227">
            <v>214</v>
          </cell>
          <cell r="B227" t="str">
            <v>CABLE AL THW #2/0</v>
          </cell>
          <cell r="C227" t="str">
            <v>ML</v>
          </cell>
          <cell r="D227">
            <v>4008</v>
          </cell>
          <cell r="E227">
            <v>0</v>
          </cell>
          <cell r="F227">
            <v>0</v>
          </cell>
        </row>
        <row r="228">
          <cell r="A228">
            <v>215</v>
          </cell>
          <cell r="B228" t="str">
            <v>CABLE AL TRENZADO 3X2+1X1/0 AWG</v>
          </cell>
          <cell r="C228" t="str">
            <v>ML</v>
          </cell>
          <cell r="D228">
            <v>8688</v>
          </cell>
          <cell r="E228">
            <v>0</v>
          </cell>
          <cell r="F228">
            <v>0</v>
          </cell>
        </row>
        <row r="229">
          <cell r="A229">
            <v>216</v>
          </cell>
          <cell r="B229" t="str">
            <v>CABLE ALUMINIO AISLADO PVC 1/0 AWG</v>
          </cell>
          <cell r="C229" t="str">
            <v>ML</v>
          </cell>
          <cell r="D229">
            <v>3760</v>
          </cell>
          <cell r="E229">
            <v>0</v>
          </cell>
          <cell r="F229">
            <v>0</v>
          </cell>
        </row>
        <row r="230">
          <cell r="A230">
            <v>217</v>
          </cell>
          <cell r="B230" t="str">
            <v>CABLE ALUMINIO AISLADO PVC 2/0 AWG</v>
          </cell>
          <cell r="C230" t="str">
            <v>ML</v>
          </cell>
          <cell r="D230">
            <v>4836</v>
          </cell>
          <cell r="E230">
            <v>0</v>
          </cell>
          <cell r="F230">
            <v>0</v>
          </cell>
        </row>
        <row r="231">
          <cell r="A231">
            <v>218</v>
          </cell>
          <cell r="B231" t="str">
            <v>CABLE BELDEN 8422 MICROFONO</v>
          </cell>
          <cell r="C231" t="str">
            <v>ML</v>
          </cell>
          <cell r="D231">
            <v>1</v>
          </cell>
          <cell r="E231">
            <v>0</v>
          </cell>
          <cell r="F231">
            <v>0</v>
          </cell>
        </row>
        <row r="232">
          <cell r="A232">
            <v>219</v>
          </cell>
          <cell r="B232" t="str">
            <v>CABLE COAXIAL RG59</v>
          </cell>
          <cell r="C232" t="str">
            <v>ML</v>
          </cell>
          <cell r="D232">
            <v>574</v>
          </cell>
          <cell r="E232">
            <v>0</v>
          </cell>
          <cell r="F232">
            <v>0</v>
          </cell>
        </row>
        <row r="233">
          <cell r="A233">
            <v>220</v>
          </cell>
          <cell r="B233" t="str">
            <v>CABLE COAXIAL RG-6</v>
          </cell>
          <cell r="C233" t="str">
            <v>ML</v>
          </cell>
          <cell r="D233">
            <v>2200</v>
          </cell>
          <cell r="E233">
            <v>0</v>
          </cell>
          <cell r="F233">
            <v>0</v>
          </cell>
        </row>
        <row r="234">
          <cell r="A234">
            <v>221</v>
          </cell>
          <cell r="B234" t="str">
            <v>CABLE COBRE PREENTORCHADO NO. 12</v>
          </cell>
          <cell r="C234" t="str">
            <v>ML</v>
          </cell>
          <cell r="D234">
            <v>1</v>
          </cell>
          <cell r="E234">
            <v>0</v>
          </cell>
          <cell r="F234">
            <v>0</v>
          </cell>
        </row>
        <row r="235">
          <cell r="A235">
            <v>222</v>
          </cell>
          <cell r="B235" t="str">
            <v>CABLE CONCENTRICO 3X6 AWG</v>
          </cell>
          <cell r="C235" t="str">
            <v>ML</v>
          </cell>
          <cell r="D235">
            <v>23200</v>
          </cell>
          <cell r="E235">
            <v>0</v>
          </cell>
          <cell r="F235">
            <v>0</v>
          </cell>
        </row>
        <row r="236">
          <cell r="A236">
            <v>223</v>
          </cell>
          <cell r="B236" t="str">
            <v xml:space="preserve">CABLE CU ACOMETIDA CONCENTRICA ANTIFRAUDE 1 X 8 + 8 </v>
          </cell>
          <cell r="C236" t="str">
            <v>ML</v>
          </cell>
          <cell r="D236">
            <v>3598</v>
          </cell>
          <cell r="E236">
            <v>0</v>
          </cell>
          <cell r="F236">
            <v>0</v>
          </cell>
        </row>
        <row r="237">
          <cell r="A237">
            <v>224</v>
          </cell>
          <cell r="B237" t="str">
            <v xml:space="preserve">CABLE CU ACOMETIDA CONCENTRICA ANTIFRAUDE 3 X 6 + 8 </v>
          </cell>
          <cell r="C237" t="str">
            <v>ML</v>
          </cell>
          <cell r="D237">
            <v>9702</v>
          </cell>
          <cell r="E237">
            <v>0</v>
          </cell>
          <cell r="F237">
            <v>0</v>
          </cell>
        </row>
        <row r="238">
          <cell r="A238">
            <v>225</v>
          </cell>
          <cell r="B238" t="str">
            <v xml:space="preserve">CABLE CU ACOMETIDA CONCENTRICA ANTIFRAUDE 3 X 8 + 8 </v>
          </cell>
          <cell r="C238" t="str">
            <v>ML</v>
          </cell>
          <cell r="D238">
            <v>8505</v>
          </cell>
          <cell r="E238">
            <v>0</v>
          </cell>
          <cell r="F238">
            <v>0</v>
          </cell>
        </row>
        <row r="239">
          <cell r="A239">
            <v>226</v>
          </cell>
          <cell r="B239" t="str">
            <v xml:space="preserve">CABLE CU AISLADO THHN/THWN NO 1/0 </v>
          </cell>
          <cell r="C239" t="str">
            <v>ML</v>
          </cell>
          <cell r="D239">
            <v>12124</v>
          </cell>
          <cell r="E239">
            <v>71</v>
          </cell>
          <cell r="F239">
            <v>860804</v>
          </cell>
        </row>
        <row r="240">
          <cell r="A240">
            <v>227</v>
          </cell>
          <cell r="B240" t="str">
            <v>CABLE CU AISLADO THHN/THWN NO 10</v>
          </cell>
          <cell r="C240" t="str">
            <v>ML</v>
          </cell>
          <cell r="D240">
            <v>1389</v>
          </cell>
          <cell r="E240">
            <v>0</v>
          </cell>
          <cell r="F240">
            <v>0</v>
          </cell>
        </row>
        <row r="241">
          <cell r="A241">
            <v>228</v>
          </cell>
          <cell r="B241" t="str">
            <v>CABLE CU AISLADO THHN/THWN NO 12</v>
          </cell>
          <cell r="C241" t="str">
            <v>ML</v>
          </cell>
          <cell r="D241">
            <v>960</v>
          </cell>
          <cell r="E241">
            <v>0</v>
          </cell>
          <cell r="F241">
            <v>0</v>
          </cell>
        </row>
        <row r="242">
          <cell r="A242">
            <v>229</v>
          </cell>
          <cell r="B242" t="str">
            <v>CABLE CU AISLADO THHN/THWN NO 14</v>
          </cell>
          <cell r="C242" t="str">
            <v>ML</v>
          </cell>
          <cell r="D242">
            <v>652</v>
          </cell>
          <cell r="E242">
            <v>0</v>
          </cell>
          <cell r="F242">
            <v>0</v>
          </cell>
        </row>
        <row r="243">
          <cell r="A243">
            <v>230</v>
          </cell>
          <cell r="B243" t="str">
            <v>CABLE CU AISLADO THHN/THWN NO 16</v>
          </cell>
          <cell r="C243" t="str">
            <v>ML</v>
          </cell>
          <cell r="D243">
            <v>562</v>
          </cell>
          <cell r="E243">
            <v>0</v>
          </cell>
          <cell r="F243">
            <v>0</v>
          </cell>
        </row>
        <row r="244">
          <cell r="A244">
            <v>231</v>
          </cell>
          <cell r="B244" t="str">
            <v>CABLE CU AISLADO THHN/THWN NO 2</v>
          </cell>
          <cell r="C244" t="str">
            <v>ML</v>
          </cell>
          <cell r="D244">
            <v>7914</v>
          </cell>
          <cell r="E244">
            <v>0</v>
          </cell>
          <cell r="F244">
            <v>0</v>
          </cell>
        </row>
        <row r="245">
          <cell r="A245">
            <v>232</v>
          </cell>
          <cell r="B245" t="str">
            <v>CABLE CU AISLADO THHN/THWN NO 2/0</v>
          </cell>
          <cell r="C245" t="str">
            <v>ML</v>
          </cell>
          <cell r="D245">
            <v>15226</v>
          </cell>
          <cell r="E245">
            <v>0</v>
          </cell>
          <cell r="F245">
            <v>0</v>
          </cell>
        </row>
        <row r="246">
          <cell r="A246">
            <v>233</v>
          </cell>
          <cell r="B246" t="str">
            <v>CABLE CU AISLADO THHN/THWN NO 250MCM</v>
          </cell>
          <cell r="C246" t="str">
            <v>ML</v>
          </cell>
          <cell r="D246">
            <v>29716</v>
          </cell>
          <cell r="E246">
            <v>0</v>
          </cell>
          <cell r="F246">
            <v>0</v>
          </cell>
        </row>
        <row r="247">
          <cell r="A247">
            <v>234</v>
          </cell>
          <cell r="B247" t="str">
            <v>CABLE CU AISLADO THHN/THWN NO 3/0</v>
          </cell>
          <cell r="C247" t="str">
            <v>ML</v>
          </cell>
          <cell r="D247">
            <v>19108</v>
          </cell>
          <cell r="E247">
            <v>0</v>
          </cell>
          <cell r="F247">
            <v>0</v>
          </cell>
        </row>
        <row r="248">
          <cell r="A248">
            <v>235</v>
          </cell>
          <cell r="B248" t="str">
            <v>CABLE CU AISLADO THHN/THWN NO 350MCM</v>
          </cell>
          <cell r="C248" t="str">
            <v>ML</v>
          </cell>
          <cell r="D248">
            <v>41402</v>
          </cell>
          <cell r="E248">
            <v>0</v>
          </cell>
          <cell r="F248">
            <v>0</v>
          </cell>
        </row>
        <row r="249">
          <cell r="A249">
            <v>236</v>
          </cell>
          <cell r="B249" t="str">
            <v>CABLE CU AISLADO THHN/THWN NO 4</v>
          </cell>
          <cell r="C249" t="str">
            <v>ML</v>
          </cell>
          <cell r="D249">
            <v>5097</v>
          </cell>
          <cell r="E249">
            <v>0</v>
          </cell>
          <cell r="F249">
            <v>0</v>
          </cell>
        </row>
        <row r="250">
          <cell r="A250">
            <v>237</v>
          </cell>
          <cell r="B250" t="str">
            <v xml:space="preserve">CABLE CU AISLADO THHN/THWN NO 4/0 </v>
          </cell>
          <cell r="C250" t="str">
            <v>ML</v>
          </cell>
          <cell r="D250">
            <v>23859</v>
          </cell>
          <cell r="E250">
            <v>0</v>
          </cell>
          <cell r="F250">
            <v>0</v>
          </cell>
        </row>
        <row r="251">
          <cell r="A251">
            <v>238</v>
          </cell>
          <cell r="B251" t="str">
            <v>CABLE CU AISLADO THHN/THWN NO 500MCM</v>
          </cell>
          <cell r="C251" t="str">
            <v>ML</v>
          </cell>
          <cell r="D251">
            <v>61659</v>
          </cell>
          <cell r="E251">
            <v>0</v>
          </cell>
          <cell r="F251">
            <v>0</v>
          </cell>
        </row>
        <row r="252">
          <cell r="A252">
            <v>239</v>
          </cell>
          <cell r="B252" t="str">
            <v>CABLE CU AISLADO THHN/THWN NO 6</v>
          </cell>
          <cell r="C252" t="str">
            <v>ML</v>
          </cell>
          <cell r="D252">
            <v>3306</v>
          </cell>
          <cell r="E252">
            <v>0</v>
          </cell>
          <cell r="F252">
            <v>0</v>
          </cell>
        </row>
        <row r="253">
          <cell r="A253">
            <v>240</v>
          </cell>
          <cell r="B253" t="str">
            <v xml:space="preserve">CABLE CU AISLADO THHN/THWN NO 8 </v>
          </cell>
          <cell r="C253" t="str">
            <v>ML</v>
          </cell>
          <cell r="D253">
            <v>2146</v>
          </cell>
          <cell r="E253">
            <v>0</v>
          </cell>
          <cell r="F253">
            <v>0</v>
          </cell>
        </row>
        <row r="254">
          <cell r="A254">
            <v>241</v>
          </cell>
          <cell r="B254" t="str">
            <v>CABLE CU CONCENTRICO 3X8+8 AWG</v>
          </cell>
          <cell r="C254" t="str">
            <v>ML</v>
          </cell>
          <cell r="D254">
            <v>10625</v>
          </cell>
          <cell r="E254">
            <v>0</v>
          </cell>
          <cell r="F254">
            <v>0</v>
          </cell>
        </row>
        <row r="255">
          <cell r="A255">
            <v>242</v>
          </cell>
          <cell r="B255" t="str">
            <v>CABLE CU DESNUDO NO 1/0</v>
          </cell>
          <cell r="C255" t="str">
            <v>ML</v>
          </cell>
          <cell r="D255">
            <v>13197</v>
          </cell>
          <cell r="E255">
            <v>0</v>
          </cell>
          <cell r="F255">
            <v>0</v>
          </cell>
        </row>
        <row r="256">
          <cell r="A256">
            <v>243</v>
          </cell>
          <cell r="B256" t="str">
            <v>CABLE CU DESNUDO NO 10</v>
          </cell>
          <cell r="C256" t="str">
            <v>ML</v>
          </cell>
          <cell r="D256">
            <v>1016</v>
          </cell>
          <cell r="E256">
            <v>0</v>
          </cell>
          <cell r="F256">
            <v>0</v>
          </cell>
        </row>
        <row r="257">
          <cell r="A257">
            <v>244</v>
          </cell>
          <cell r="B257" t="str">
            <v>CABLE CU DESNUDO NO 12</v>
          </cell>
          <cell r="C257" t="str">
            <v>ML</v>
          </cell>
          <cell r="D257">
            <v>626</v>
          </cell>
          <cell r="E257">
            <v>0</v>
          </cell>
          <cell r="F257">
            <v>0</v>
          </cell>
        </row>
        <row r="258">
          <cell r="A258">
            <v>245</v>
          </cell>
          <cell r="B258" t="str">
            <v>CABLE CU DESNUDO NO 2</v>
          </cell>
          <cell r="C258" t="str">
            <v>ML</v>
          </cell>
          <cell r="D258">
            <v>7430</v>
          </cell>
          <cell r="E258">
            <v>0</v>
          </cell>
          <cell r="F258">
            <v>0</v>
          </cell>
        </row>
        <row r="259">
          <cell r="A259">
            <v>246</v>
          </cell>
          <cell r="B259" t="str">
            <v>CABLE CU DESNUDO NO 2/0</v>
          </cell>
          <cell r="C259" t="str">
            <v>ML</v>
          </cell>
          <cell r="D259">
            <v>14138</v>
          </cell>
          <cell r="E259">
            <v>0</v>
          </cell>
          <cell r="F259">
            <v>0</v>
          </cell>
        </row>
        <row r="260">
          <cell r="A260">
            <v>247</v>
          </cell>
          <cell r="B260" t="str">
            <v>CABLE CU DESNUDO NO 4</v>
          </cell>
          <cell r="C260" t="str">
            <v>ML</v>
          </cell>
          <cell r="D260">
            <v>4630</v>
          </cell>
          <cell r="E260">
            <v>0</v>
          </cell>
          <cell r="F260">
            <v>0</v>
          </cell>
        </row>
        <row r="261">
          <cell r="A261">
            <v>248</v>
          </cell>
          <cell r="B261" t="str">
            <v>CABLE CU DESNUDO NO 6</v>
          </cell>
          <cell r="C261" t="str">
            <v>ML</v>
          </cell>
          <cell r="D261">
            <v>3008</v>
          </cell>
          <cell r="E261">
            <v>0</v>
          </cell>
          <cell r="F261">
            <v>0</v>
          </cell>
        </row>
        <row r="262">
          <cell r="A262">
            <v>249</v>
          </cell>
          <cell r="B262" t="str">
            <v>CABLE CU DESNUDO NO 8</v>
          </cell>
          <cell r="C262" t="str">
            <v>ML</v>
          </cell>
          <cell r="D262">
            <v>1984</v>
          </cell>
          <cell r="E262">
            <v>0</v>
          </cell>
          <cell r="F262">
            <v>0</v>
          </cell>
        </row>
        <row r="263">
          <cell r="A263">
            <v>250</v>
          </cell>
          <cell r="B263" t="str">
            <v xml:space="preserve">CABLE CU ENCAUCHETADO ST-C 2 X 10 75º 600V </v>
          </cell>
          <cell r="C263" t="str">
            <v>ML</v>
          </cell>
          <cell r="D263">
            <v>3080</v>
          </cell>
          <cell r="E263">
            <v>0</v>
          </cell>
          <cell r="F263">
            <v>0</v>
          </cell>
        </row>
        <row r="264">
          <cell r="A264">
            <v>251</v>
          </cell>
          <cell r="B264" t="str">
            <v xml:space="preserve">CABLE CU ENCAUCHETADO ST-C 2 X 14 75º 600V </v>
          </cell>
          <cell r="C264" t="str">
            <v>ML</v>
          </cell>
          <cell r="D264">
            <v>1680</v>
          </cell>
          <cell r="E264">
            <v>0</v>
          </cell>
          <cell r="F264">
            <v>0</v>
          </cell>
        </row>
        <row r="265">
          <cell r="A265">
            <v>252</v>
          </cell>
          <cell r="B265" t="str">
            <v xml:space="preserve">CABLE CU ENCAUCHETADO ST-C 2 X 8 75º 600V </v>
          </cell>
          <cell r="C265" t="str">
            <v>ML</v>
          </cell>
          <cell r="D265">
            <v>4949</v>
          </cell>
          <cell r="E265">
            <v>0</v>
          </cell>
          <cell r="F265">
            <v>0</v>
          </cell>
        </row>
        <row r="266">
          <cell r="A266">
            <v>253</v>
          </cell>
          <cell r="B266" t="str">
            <v xml:space="preserve">CABLE CU ENCAUCHETADO ST-C 3 X 10 75º 600V </v>
          </cell>
          <cell r="C266" t="str">
            <v>ML</v>
          </cell>
          <cell r="D266">
            <v>3913</v>
          </cell>
          <cell r="E266">
            <v>0</v>
          </cell>
          <cell r="F266">
            <v>0</v>
          </cell>
        </row>
        <row r="267">
          <cell r="A267">
            <v>254</v>
          </cell>
          <cell r="B267" t="str">
            <v xml:space="preserve">CABLE CU ENCAUCHETADO ST-C 3 X 12 75º 600V </v>
          </cell>
          <cell r="C267" t="str">
            <v>ML</v>
          </cell>
          <cell r="D267">
            <v>2891</v>
          </cell>
          <cell r="E267">
            <v>0</v>
          </cell>
          <cell r="F267">
            <v>0</v>
          </cell>
        </row>
        <row r="268">
          <cell r="A268">
            <v>255</v>
          </cell>
          <cell r="B268" t="str">
            <v xml:space="preserve">CABLE CU ENCAUCHETADO ST-C 3 X 14 75º 600V </v>
          </cell>
          <cell r="C268" t="str">
            <v>ML</v>
          </cell>
          <cell r="D268">
            <v>2065</v>
          </cell>
          <cell r="E268">
            <v>0</v>
          </cell>
          <cell r="F268">
            <v>0</v>
          </cell>
        </row>
        <row r="269">
          <cell r="A269">
            <v>256</v>
          </cell>
          <cell r="B269" t="str">
            <v xml:space="preserve">CABLE CU ENCAUCHETADO ST-C 3 X 16 90º 600V </v>
          </cell>
          <cell r="C269" t="str">
            <v>ML</v>
          </cell>
          <cell r="D269">
            <v>1379</v>
          </cell>
          <cell r="E269">
            <v>0</v>
          </cell>
          <cell r="F269">
            <v>0</v>
          </cell>
        </row>
        <row r="270">
          <cell r="A270">
            <v>257</v>
          </cell>
          <cell r="B270" t="str">
            <v xml:space="preserve">CABLE CU ENCAUCHETADO ST-C 3 X 8 75º 600V </v>
          </cell>
          <cell r="C270" t="str">
            <v>ML</v>
          </cell>
          <cell r="D270">
            <v>6370</v>
          </cell>
          <cell r="E270">
            <v>0</v>
          </cell>
          <cell r="F270">
            <v>0</v>
          </cell>
        </row>
        <row r="271">
          <cell r="A271">
            <v>258</v>
          </cell>
          <cell r="B271" t="str">
            <v xml:space="preserve">CABLE CU ENCAUCHETADO ST-C 4 X 10 75º 600V </v>
          </cell>
          <cell r="C271" t="str">
            <v>ML</v>
          </cell>
          <cell r="D271">
            <v>4704</v>
          </cell>
          <cell r="E271">
            <v>0</v>
          </cell>
          <cell r="F271">
            <v>0</v>
          </cell>
        </row>
        <row r="272">
          <cell r="A272">
            <v>259</v>
          </cell>
          <cell r="B272" t="str">
            <v xml:space="preserve">CABLE CU ENCAUCHETADO ST-C 4 X 12 75? 600V </v>
          </cell>
          <cell r="C272" t="str">
            <v>ML</v>
          </cell>
          <cell r="D272">
            <v>3423</v>
          </cell>
          <cell r="E272">
            <v>0</v>
          </cell>
          <cell r="F272">
            <v>0</v>
          </cell>
        </row>
        <row r="273">
          <cell r="A273">
            <v>260</v>
          </cell>
          <cell r="B273" t="str">
            <v xml:space="preserve">CABLE CU ENCAUCHETADO ST-C 4 X 14 75º 600V </v>
          </cell>
          <cell r="C273" t="str">
            <v>ML</v>
          </cell>
          <cell r="D273">
            <v>2457</v>
          </cell>
          <cell r="E273">
            <v>0</v>
          </cell>
          <cell r="F273">
            <v>0</v>
          </cell>
        </row>
        <row r="274">
          <cell r="A274">
            <v>261</v>
          </cell>
          <cell r="B274" t="str">
            <v xml:space="preserve">CABLE CU ENCAUCHETADO ST-C 4 X 8 75º 600V </v>
          </cell>
          <cell r="C274" t="str">
            <v>ML</v>
          </cell>
          <cell r="D274">
            <v>8225</v>
          </cell>
          <cell r="E274">
            <v>0</v>
          </cell>
          <cell r="F274">
            <v>0</v>
          </cell>
        </row>
        <row r="275">
          <cell r="A275">
            <v>262</v>
          </cell>
          <cell r="B275" t="str">
            <v xml:space="preserve">CABLE CU TELEFONICO INTERIOR 10 PARES </v>
          </cell>
          <cell r="C275" t="str">
            <v>ML</v>
          </cell>
          <cell r="D275">
            <v>1740</v>
          </cell>
          <cell r="E275">
            <v>0</v>
          </cell>
          <cell r="F275">
            <v>0</v>
          </cell>
        </row>
        <row r="276">
          <cell r="A276">
            <v>263</v>
          </cell>
          <cell r="B276" t="str">
            <v xml:space="preserve">CABLE CU TELEFONICO INTERIOR 2 PARES </v>
          </cell>
          <cell r="C276" t="str">
            <v>ML</v>
          </cell>
          <cell r="D276">
            <v>490</v>
          </cell>
          <cell r="E276">
            <v>0</v>
          </cell>
          <cell r="F276">
            <v>0</v>
          </cell>
        </row>
        <row r="277">
          <cell r="A277">
            <v>264</v>
          </cell>
          <cell r="B277" t="str">
            <v xml:space="preserve">CABLE CU TELEFONICO INTERIOR 3 PARES </v>
          </cell>
          <cell r="C277" t="str">
            <v>ML</v>
          </cell>
          <cell r="D277">
            <v>556</v>
          </cell>
          <cell r="E277">
            <v>0</v>
          </cell>
          <cell r="F277">
            <v>0</v>
          </cell>
        </row>
        <row r="278">
          <cell r="A278">
            <v>265</v>
          </cell>
          <cell r="B278" t="str">
            <v>CABLE CU TELEFONICO INTERIOR 6 PARES</v>
          </cell>
          <cell r="C278" t="str">
            <v>ML</v>
          </cell>
          <cell r="D278">
            <v>963</v>
          </cell>
          <cell r="E278">
            <v>0</v>
          </cell>
          <cell r="F278">
            <v>0</v>
          </cell>
        </row>
        <row r="279">
          <cell r="A279">
            <v>266</v>
          </cell>
          <cell r="B279" t="str">
            <v>CABLE CU THHN #10</v>
          </cell>
          <cell r="C279" t="str">
            <v>ML</v>
          </cell>
          <cell r="D279">
            <v>2124</v>
          </cell>
          <cell r="E279">
            <v>0</v>
          </cell>
          <cell r="F279">
            <v>0</v>
          </cell>
        </row>
        <row r="280">
          <cell r="A280">
            <v>267</v>
          </cell>
          <cell r="B280" t="str">
            <v>CABLE CU THHN #12</v>
          </cell>
          <cell r="C280" t="str">
            <v>ML</v>
          </cell>
          <cell r="D280">
            <v>1500</v>
          </cell>
          <cell r="E280">
            <v>0</v>
          </cell>
          <cell r="F280">
            <v>0</v>
          </cell>
        </row>
        <row r="281">
          <cell r="A281">
            <v>268</v>
          </cell>
          <cell r="B281" t="str">
            <v>CABLE DE ACERO 1/8"</v>
          </cell>
          <cell r="C281" t="str">
            <v>ML</v>
          </cell>
          <cell r="D281">
            <v>400</v>
          </cell>
          <cell r="E281">
            <v>0</v>
          </cell>
          <cell r="F281">
            <v>0</v>
          </cell>
        </row>
        <row r="282">
          <cell r="A282">
            <v>269</v>
          </cell>
          <cell r="B282" t="str">
            <v>CABLE DE ALUMINIO THW # 4</v>
          </cell>
          <cell r="C282" t="str">
            <v>ML</v>
          </cell>
          <cell r="D282">
            <v>2204</v>
          </cell>
          <cell r="E282">
            <v>0</v>
          </cell>
          <cell r="F282">
            <v>0</v>
          </cell>
        </row>
        <row r="283">
          <cell r="A283">
            <v>270</v>
          </cell>
          <cell r="B283" t="str">
            <v>CABLE DE COBRE #6 XLP 5KV</v>
          </cell>
          <cell r="C283" t="str">
            <v>ML</v>
          </cell>
          <cell r="D283">
            <v>21000</v>
          </cell>
          <cell r="E283">
            <v>0</v>
          </cell>
          <cell r="F283">
            <v>0</v>
          </cell>
        </row>
        <row r="284">
          <cell r="A284">
            <v>271</v>
          </cell>
          <cell r="B284" t="str">
            <v>CABLE DE COBRE #8 XLP 5KV</v>
          </cell>
          <cell r="C284" t="str">
            <v>ML</v>
          </cell>
          <cell r="D284">
            <v>8520</v>
          </cell>
          <cell r="E284">
            <v>0</v>
          </cell>
          <cell r="F284">
            <v>0</v>
          </cell>
        </row>
        <row r="285">
          <cell r="A285">
            <v>272</v>
          </cell>
          <cell r="B285" t="str">
            <v>CABLE DE COBRE 250 MCM</v>
          </cell>
          <cell r="C285" t="str">
            <v>ML</v>
          </cell>
          <cell r="D285">
            <v>68000</v>
          </cell>
          <cell r="E285">
            <v>0</v>
          </cell>
          <cell r="F285">
            <v>0</v>
          </cell>
        </row>
        <row r="286">
          <cell r="A286">
            <v>273</v>
          </cell>
          <cell r="B286" t="str">
            <v>CABLE DE COBRE 300 MCM</v>
          </cell>
          <cell r="C286" t="str">
            <v>ML</v>
          </cell>
          <cell r="D286">
            <v>69600</v>
          </cell>
          <cell r="E286">
            <v>0</v>
          </cell>
          <cell r="F286">
            <v>0</v>
          </cell>
        </row>
        <row r="287">
          <cell r="A287">
            <v>274</v>
          </cell>
          <cell r="B287" t="str">
            <v>CABLE DE COBRE 500 MCM</v>
          </cell>
          <cell r="C287" t="str">
            <v>ML</v>
          </cell>
          <cell r="D287">
            <v>87000</v>
          </cell>
          <cell r="E287">
            <v>0</v>
          </cell>
          <cell r="F287">
            <v>0</v>
          </cell>
        </row>
        <row r="288">
          <cell r="A288">
            <v>275</v>
          </cell>
          <cell r="B288" t="str">
            <v>CABLE DE COBRE DESNUDO NO.1/0</v>
          </cell>
          <cell r="C288" t="str">
            <v>ML</v>
          </cell>
          <cell r="D288">
            <v>17376</v>
          </cell>
          <cell r="E288">
            <v>0</v>
          </cell>
          <cell r="F288">
            <v>0</v>
          </cell>
        </row>
        <row r="289">
          <cell r="A289">
            <v>276</v>
          </cell>
          <cell r="B289" t="str">
            <v>CABLE DE COBRE DESNUDO NO.2</v>
          </cell>
          <cell r="C289" t="str">
            <v>ML</v>
          </cell>
          <cell r="D289">
            <v>10661</v>
          </cell>
          <cell r="E289">
            <v>0</v>
          </cell>
          <cell r="F289">
            <v>0</v>
          </cell>
        </row>
        <row r="290">
          <cell r="A290">
            <v>277</v>
          </cell>
          <cell r="B290" t="str">
            <v>CABLE DE COBRE DESNUDO NO.2/0</v>
          </cell>
          <cell r="C290" t="str">
            <v>ML</v>
          </cell>
          <cell r="D290">
            <v>21936</v>
          </cell>
          <cell r="E290">
            <v>0</v>
          </cell>
          <cell r="F290">
            <v>0</v>
          </cell>
        </row>
        <row r="291">
          <cell r="A291">
            <v>278</v>
          </cell>
          <cell r="B291" t="str">
            <v>CABLE DE COBRE DESNUDO NO.3/0</v>
          </cell>
          <cell r="C291" t="str">
            <v>ML</v>
          </cell>
          <cell r="D291">
            <v>25294</v>
          </cell>
          <cell r="E291">
            <v>0</v>
          </cell>
          <cell r="F291">
            <v>0</v>
          </cell>
        </row>
        <row r="292">
          <cell r="A292">
            <v>279</v>
          </cell>
          <cell r="B292" t="str">
            <v>CABLE DE COBRE DESNUDO NO.4</v>
          </cell>
          <cell r="C292" t="str">
            <v>ML</v>
          </cell>
          <cell r="D292">
            <v>7182</v>
          </cell>
          <cell r="E292">
            <v>0</v>
          </cell>
          <cell r="F292">
            <v>0</v>
          </cell>
        </row>
        <row r="293">
          <cell r="A293">
            <v>280</v>
          </cell>
          <cell r="B293" t="str">
            <v>CABLE DE COBRE DESNUDO NO.4/0</v>
          </cell>
          <cell r="C293" t="str">
            <v>ML</v>
          </cell>
          <cell r="D293">
            <v>35673</v>
          </cell>
          <cell r="E293">
            <v>0</v>
          </cell>
          <cell r="F293">
            <v>0</v>
          </cell>
        </row>
        <row r="294">
          <cell r="A294">
            <v>281</v>
          </cell>
          <cell r="B294" t="str">
            <v>CABLE DE COBRE DESNUDO NO.6</v>
          </cell>
          <cell r="C294" t="str">
            <v>ML</v>
          </cell>
          <cell r="D294">
            <v>5515</v>
          </cell>
          <cell r="E294">
            <v>0</v>
          </cell>
          <cell r="F294">
            <v>0</v>
          </cell>
        </row>
        <row r="295">
          <cell r="A295">
            <v>282</v>
          </cell>
          <cell r="B295" t="str">
            <v>CABLE DE COBRE DESNUDO NO.8</v>
          </cell>
          <cell r="C295" t="str">
            <v>ML</v>
          </cell>
          <cell r="D295">
            <v>4081</v>
          </cell>
          <cell r="E295">
            <v>0</v>
          </cell>
          <cell r="F295">
            <v>0</v>
          </cell>
        </row>
        <row r="296">
          <cell r="A296">
            <v>283</v>
          </cell>
          <cell r="B296" t="str">
            <v>CABLE DE COBRE NO. 2/0</v>
          </cell>
          <cell r="C296" t="str">
            <v>ML</v>
          </cell>
          <cell r="D296">
            <v>22046</v>
          </cell>
          <cell r="E296">
            <v>0</v>
          </cell>
          <cell r="F296">
            <v>0</v>
          </cell>
        </row>
        <row r="297">
          <cell r="A297">
            <v>284</v>
          </cell>
          <cell r="B297" t="str">
            <v>CABLE DE COBRE NO. 3/0</v>
          </cell>
          <cell r="C297" t="str">
            <v>ML</v>
          </cell>
          <cell r="D297">
            <v>30067</v>
          </cell>
          <cell r="E297">
            <v>0</v>
          </cell>
          <cell r="F297">
            <v>0</v>
          </cell>
        </row>
        <row r="298">
          <cell r="A298">
            <v>285</v>
          </cell>
          <cell r="B298" t="str">
            <v>CABLE DE COBRE NO. 4/0</v>
          </cell>
          <cell r="C298" t="str">
            <v>ML</v>
          </cell>
          <cell r="D298">
            <v>37546</v>
          </cell>
          <cell r="E298">
            <v>0</v>
          </cell>
          <cell r="F298">
            <v>0</v>
          </cell>
        </row>
        <row r="299">
          <cell r="A299">
            <v>286</v>
          </cell>
          <cell r="B299" t="str">
            <v>CABLE DE COBRE NO.1/0</v>
          </cell>
          <cell r="C299" t="str">
            <v>ML</v>
          </cell>
          <cell r="D299">
            <v>18539</v>
          </cell>
          <cell r="E299">
            <v>0</v>
          </cell>
          <cell r="F299">
            <v>0</v>
          </cell>
        </row>
        <row r="300">
          <cell r="A300">
            <v>287</v>
          </cell>
          <cell r="B300" t="str">
            <v>CABLE DE COBRE NO.2</v>
          </cell>
          <cell r="C300" t="str">
            <v>ML</v>
          </cell>
          <cell r="D300">
            <v>8653</v>
          </cell>
          <cell r="E300">
            <v>0</v>
          </cell>
          <cell r="F300">
            <v>0</v>
          </cell>
        </row>
        <row r="301">
          <cell r="A301">
            <v>288</v>
          </cell>
          <cell r="B301" t="str">
            <v>CABLE DE COBRE NO.4</v>
          </cell>
          <cell r="C301" t="str">
            <v>ML</v>
          </cell>
          <cell r="D301">
            <v>7560</v>
          </cell>
          <cell r="E301">
            <v>0</v>
          </cell>
          <cell r="F301">
            <v>0</v>
          </cell>
        </row>
        <row r="302">
          <cell r="A302">
            <v>289</v>
          </cell>
          <cell r="B302" t="str">
            <v>CABLE DE COBRE NO.6</v>
          </cell>
          <cell r="C302" t="str">
            <v>ML</v>
          </cell>
          <cell r="D302">
            <v>4750</v>
          </cell>
          <cell r="E302">
            <v>0</v>
          </cell>
          <cell r="F302">
            <v>0</v>
          </cell>
        </row>
        <row r="303">
          <cell r="A303">
            <v>290</v>
          </cell>
          <cell r="B303" t="str">
            <v>CABLE DE COBRE NO.8</v>
          </cell>
          <cell r="C303" t="str">
            <v>ML</v>
          </cell>
          <cell r="D303">
            <v>3600</v>
          </cell>
          <cell r="E303">
            <v>0</v>
          </cell>
          <cell r="F303">
            <v>0</v>
          </cell>
        </row>
        <row r="304">
          <cell r="A304">
            <v>291</v>
          </cell>
          <cell r="B304" t="str">
            <v>CABLE DE CONTROL EN CALIBRE #18</v>
          </cell>
          <cell r="C304" t="str">
            <v>ML</v>
          </cell>
          <cell r="D304">
            <v>1624</v>
          </cell>
          <cell r="E304">
            <v>0</v>
          </cell>
          <cell r="F304">
            <v>0</v>
          </cell>
        </row>
        <row r="305">
          <cell r="A305">
            <v>292</v>
          </cell>
          <cell r="B305" t="str">
            <v>CABLE DE INSTRUMENTACIÓN 5X16 AWG 600V UNSHIELDED CONTROL CABLE</v>
          </cell>
          <cell r="C305" t="str">
            <v>ML</v>
          </cell>
          <cell r="D305">
            <v>8450</v>
          </cell>
          <cell r="E305">
            <v>0</v>
          </cell>
          <cell r="F305">
            <v>0</v>
          </cell>
        </row>
        <row r="306">
          <cell r="A306">
            <v>293</v>
          </cell>
          <cell r="B306" t="str">
            <v>CABLE DE POTENCIA THHN 3X12AWG</v>
          </cell>
          <cell r="C306" t="str">
            <v>ML</v>
          </cell>
          <cell r="D306">
            <v>6000</v>
          </cell>
          <cell r="E306">
            <v>0</v>
          </cell>
          <cell r="F306">
            <v>0</v>
          </cell>
        </row>
        <row r="307">
          <cell r="A307">
            <v>294</v>
          </cell>
          <cell r="B307" t="str">
            <v>CABLE DUPLEX 2X16</v>
          </cell>
          <cell r="C307" t="str">
            <v>ML</v>
          </cell>
          <cell r="D307">
            <v>900</v>
          </cell>
          <cell r="E307">
            <v>0</v>
          </cell>
          <cell r="F307">
            <v>0</v>
          </cell>
        </row>
        <row r="308">
          <cell r="A308">
            <v>295</v>
          </cell>
          <cell r="B308" t="str">
            <v>CABLE ENCAUCHETADO 3X14 SPT</v>
          </cell>
          <cell r="C308" t="str">
            <v>ML</v>
          </cell>
          <cell r="D308">
            <v>3500</v>
          </cell>
          <cell r="E308">
            <v>0</v>
          </cell>
          <cell r="F308">
            <v>0</v>
          </cell>
        </row>
        <row r="309">
          <cell r="A309">
            <v>296</v>
          </cell>
          <cell r="B309" t="str">
            <v>CABLE ENCAUCHETADO SPT 3X10 CU</v>
          </cell>
          <cell r="C309" t="str">
            <v>ML</v>
          </cell>
          <cell r="D309">
            <v>4400</v>
          </cell>
          <cell r="E309">
            <v>0</v>
          </cell>
          <cell r="F309">
            <v>0</v>
          </cell>
        </row>
        <row r="310">
          <cell r="A310">
            <v>297</v>
          </cell>
          <cell r="B310" t="str">
            <v>CABLE ENCAUCHETADO SPT 3X12 CU</v>
          </cell>
          <cell r="C310" t="str">
            <v>ML</v>
          </cell>
          <cell r="D310">
            <v>3959</v>
          </cell>
          <cell r="E310">
            <v>0</v>
          </cell>
          <cell r="F310">
            <v>0</v>
          </cell>
        </row>
        <row r="311">
          <cell r="A311">
            <v>298</v>
          </cell>
          <cell r="B311" t="str">
            <v>CABLE F.O 6 HILOS MM EXTERIOR</v>
          </cell>
          <cell r="C311" t="str">
            <v>ML</v>
          </cell>
          <cell r="D311">
            <v>23200</v>
          </cell>
          <cell r="E311">
            <v>0</v>
          </cell>
          <cell r="F311">
            <v>0</v>
          </cell>
        </row>
        <row r="312">
          <cell r="A312">
            <v>299</v>
          </cell>
          <cell r="B312" t="str">
            <v xml:space="preserve">CABLE INCENDIO 16 AWG 2/C SHIELDED FPLR RED 75ºC </v>
          </cell>
          <cell r="C312" t="str">
            <v>UN</v>
          </cell>
          <cell r="D312">
            <v>1650</v>
          </cell>
          <cell r="E312">
            <v>0</v>
          </cell>
          <cell r="F312">
            <v>0</v>
          </cell>
        </row>
        <row r="313">
          <cell r="A313">
            <v>300</v>
          </cell>
          <cell r="B313" t="str">
            <v>CABLE MULTICONDUCTOR 8X12</v>
          </cell>
          <cell r="C313" t="str">
            <v>ML</v>
          </cell>
          <cell r="D313">
            <v>17000</v>
          </cell>
          <cell r="E313">
            <v>0</v>
          </cell>
          <cell r="F313">
            <v>0</v>
          </cell>
        </row>
        <row r="314">
          <cell r="A314">
            <v>301</v>
          </cell>
          <cell r="B314" t="str">
            <v>CABLE MULTIPAR 25 PARES</v>
          </cell>
          <cell r="C314" t="str">
            <v>ML</v>
          </cell>
          <cell r="D314">
            <v>1</v>
          </cell>
          <cell r="E314">
            <v>0</v>
          </cell>
          <cell r="F314">
            <v>0</v>
          </cell>
        </row>
        <row r="315">
          <cell r="A315">
            <v>302</v>
          </cell>
          <cell r="B315" t="str">
            <v>CABLE SILICONADO #12 200°C SF-2</v>
          </cell>
          <cell r="C315" t="str">
            <v>ML</v>
          </cell>
          <cell r="D315">
            <v>5500</v>
          </cell>
          <cell r="E315">
            <v>0</v>
          </cell>
          <cell r="F315">
            <v>0</v>
          </cell>
        </row>
        <row r="316">
          <cell r="A316">
            <v>303</v>
          </cell>
          <cell r="B316" t="str">
            <v>CABLE TELEFÓNICO BCH CALIBRE 0.4MM X 20 PARES</v>
          </cell>
          <cell r="C316" t="str">
            <v>ML</v>
          </cell>
          <cell r="D316">
            <v>1</v>
          </cell>
          <cell r="E316">
            <v>0</v>
          </cell>
          <cell r="F316">
            <v>0</v>
          </cell>
        </row>
        <row r="317">
          <cell r="A317">
            <v>304</v>
          </cell>
          <cell r="B317" t="str">
            <v>CABLE TELEFONICO DROP</v>
          </cell>
          <cell r="C317" t="str">
            <v>ML</v>
          </cell>
          <cell r="D317">
            <v>500</v>
          </cell>
          <cell r="E317">
            <v>0</v>
          </cell>
          <cell r="F317">
            <v>0</v>
          </cell>
        </row>
        <row r="318">
          <cell r="A318">
            <v>305</v>
          </cell>
          <cell r="B318" t="str">
            <v>CABLE TELEFONICO PARA INTERPERIE 10 PARES</v>
          </cell>
          <cell r="C318" t="str">
            <v>ML</v>
          </cell>
          <cell r="D318">
            <v>4000</v>
          </cell>
          <cell r="E318">
            <v>50</v>
          </cell>
          <cell r="F318">
            <v>200000</v>
          </cell>
        </row>
        <row r="319">
          <cell r="A319">
            <v>306</v>
          </cell>
          <cell r="B319" t="str">
            <v>CABLE TELEFONICO EXTERIOR 30 PARES, NÚCLEO RELLENO, BARRERA CONTRA HUMEDAD BCH</v>
          </cell>
          <cell r="C319" t="str">
            <v>ML</v>
          </cell>
          <cell r="D319">
            <v>15795</v>
          </cell>
          <cell r="E319">
            <v>0</v>
          </cell>
          <cell r="F319">
            <v>0</v>
          </cell>
        </row>
        <row r="320">
          <cell r="A320">
            <v>307</v>
          </cell>
          <cell r="B320" t="str">
            <v>CABLE TELEFONICO EXTERIOR 50 PARES, NÚCLEO RELLENO, BARRERA CONTRA HUMEDAD BCH</v>
          </cell>
          <cell r="C320" t="str">
            <v>ML</v>
          </cell>
          <cell r="D320">
            <v>20391</v>
          </cell>
          <cell r="E320">
            <v>0</v>
          </cell>
          <cell r="F320">
            <v>0</v>
          </cell>
        </row>
        <row r="321">
          <cell r="A321">
            <v>308</v>
          </cell>
          <cell r="B321" t="str">
            <v>CABLE TELEFONICO INTERIOR 10P</v>
          </cell>
          <cell r="C321" t="str">
            <v>ML</v>
          </cell>
          <cell r="D321">
            <v>2023</v>
          </cell>
          <cell r="E321">
            <v>0</v>
          </cell>
          <cell r="F321">
            <v>0</v>
          </cell>
        </row>
        <row r="322">
          <cell r="A322">
            <v>309</v>
          </cell>
          <cell r="B322" t="str">
            <v>CABLE TELEFONICO INTERIOR 20P</v>
          </cell>
          <cell r="C322" t="str">
            <v>ML</v>
          </cell>
          <cell r="D322">
            <v>3633</v>
          </cell>
          <cell r="E322">
            <v>0</v>
          </cell>
          <cell r="F322">
            <v>0</v>
          </cell>
        </row>
        <row r="323">
          <cell r="A323">
            <v>310</v>
          </cell>
          <cell r="B323" t="str">
            <v>CABLE TELEFÓNICO INTERIOR 2P</v>
          </cell>
          <cell r="C323" t="str">
            <v>ML</v>
          </cell>
          <cell r="D323">
            <v>567</v>
          </cell>
          <cell r="E323">
            <v>0</v>
          </cell>
          <cell r="F323">
            <v>0</v>
          </cell>
        </row>
        <row r="324">
          <cell r="A324">
            <v>311</v>
          </cell>
          <cell r="B324" t="str">
            <v>CABLE TELEFONICO INTERIOR 6 PARES</v>
          </cell>
          <cell r="C324" t="str">
            <v>ML</v>
          </cell>
          <cell r="D324">
            <v>1120</v>
          </cell>
          <cell r="E324">
            <v>0</v>
          </cell>
          <cell r="F324">
            <v>0</v>
          </cell>
        </row>
        <row r="325">
          <cell r="A325">
            <v>312</v>
          </cell>
          <cell r="B325" t="str">
            <v>CABLE TRENZADO THHN 3X12 AWG</v>
          </cell>
          <cell r="C325" t="str">
            <v>ML</v>
          </cell>
          <cell r="D325">
            <v>3480</v>
          </cell>
          <cell r="E325">
            <v>0</v>
          </cell>
          <cell r="F325">
            <v>0</v>
          </cell>
        </row>
        <row r="326">
          <cell r="A326">
            <v>313</v>
          </cell>
          <cell r="B326" t="str">
            <v>CABLE UTP 4 PARES CAT 6</v>
          </cell>
          <cell r="C326" t="str">
            <v>ML</v>
          </cell>
          <cell r="D326">
            <v>900</v>
          </cell>
          <cell r="E326">
            <v>0</v>
          </cell>
          <cell r="F326">
            <v>0</v>
          </cell>
        </row>
        <row r="327">
          <cell r="A327">
            <v>314</v>
          </cell>
          <cell r="B327" t="str">
            <v>CABLE UTP CAT 5E</v>
          </cell>
          <cell r="C327" t="str">
            <v>ML</v>
          </cell>
          <cell r="D327">
            <v>1064</v>
          </cell>
          <cell r="E327">
            <v>0</v>
          </cell>
          <cell r="F327">
            <v>0</v>
          </cell>
        </row>
        <row r="328">
          <cell r="A328">
            <v>315</v>
          </cell>
          <cell r="B328" t="str">
            <v>CABLE UTP CAT 6A DE 4 PARES.</v>
          </cell>
          <cell r="C328" t="str">
            <v>ML</v>
          </cell>
          <cell r="D328">
            <v>893</v>
          </cell>
          <cell r="E328">
            <v>0</v>
          </cell>
          <cell r="F328">
            <v>0</v>
          </cell>
        </row>
        <row r="329">
          <cell r="A329">
            <v>316</v>
          </cell>
          <cell r="B329" t="str">
            <v>CABLE UTP CAT. 6</v>
          </cell>
          <cell r="C329" t="str">
            <v>ML</v>
          </cell>
          <cell r="D329">
            <v>1400</v>
          </cell>
          <cell r="E329">
            <v>0</v>
          </cell>
          <cell r="F329">
            <v>0</v>
          </cell>
        </row>
        <row r="330">
          <cell r="A330">
            <v>317</v>
          </cell>
          <cell r="B330" t="str">
            <v xml:space="preserve">CABLE UTP CAT. 6 </v>
          </cell>
          <cell r="C330" t="str">
            <v>ML</v>
          </cell>
          <cell r="D330">
            <v>1</v>
          </cell>
          <cell r="E330">
            <v>0</v>
          </cell>
          <cell r="F330">
            <v>0</v>
          </cell>
        </row>
        <row r="331">
          <cell r="A331">
            <v>318</v>
          </cell>
          <cell r="B331" t="str">
            <v>CABLE VEHICULO CU THHN #12</v>
          </cell>
          <cell r="C331" t="str">
            <v>ML</v>
          </cell>
          <cell r="D331">
            <v>1991</v>
          </cell>
          <cell r="E331">
            <v>0</v>
          </cell>
          <cell r="F331">
            <v>0</v>
          </cell>
        </row>
        <row r="332">
          <cell r="A332">
            <v>319</v>
          </cell>
          <cell r="B332" t="str">
            <v>CABLE XLPE 2 - 15KV 100% MONOPOLAR HI</v>
          </cell>
          <cell r="C332" t="str">
            <v>ML</v>
          </cell>
          <cell r="D332">
            <v>23084</v>
          </cell>
          <cell r="E332">
            <v>0</v>
          </cell>
          <cell r="F332">
            <v>0</v>
          </cell>
        </row>
        <row r="333">
          <cell r="A333">
            <v>320</v>
          </cell>
          <cell r="B333" t="str">
            <v>CABLE XLPE NO. 2 CU 15KV</v>
          </cell>
          <cell r="C333" t="str">
            <v>ML</v>
          </cell>
          <cell r="D333">
            <v>22212</v>
          </cell>
          <cell r="E333">
            <v>0</v>
          </cell>
          <cell r="F333">
            <v>0</v>
          </cell>
        </row>
        <row r="334">
          <cell r="A334">
            <v>321</v>
          </cell>
          <cell r="B334" t="str">
            <v>CABLE XLPE NO. 2/0. 15 KV</v>
          </cell>
          <cell r="C334" t="str">
            <v>ML</v>
          </cell>
          <cell r="D334">
            <v>34800</v>
          </cell>
          <cell r="E334">
            <v>0</v>
          </cell>
          <cell r="F334">
            <v>0</v>
          </cell>
        </row>
        <row r="335">
          <cell r="A335">
            <v>322</v>
          </cell>
          <cell r="B335" t="str">
            <v xml:space="preserve">CAJA 2400 CUADRADA GALV CAL-20 4" X 4" RETIE </v>
          </cell>
          <cell r="C335" t="str">
            <v>UN</v>
          </cell>
          <cell r="D335">
            <v>1892</v>
          </cell>
          <cell r="E335">
            <v>0</v>
          </cell>
          <cell r="F335">
            <v>0</v>
          </cell>
        </row>
        <row r="336">
          <cell r="A336">
            <v>323</v>
          </cell>
          <cell r="B336" t="str">
            <v>CAJA 4X4 HONDA GALAVANIZADA</v>
          </cell>
          <cell r="C336" t="str">
            <v>UN</v>
          </cell>
          <cell r="D336">
            <v>1740</v>
          </cell>
          <cell r="E336">
            <v>1</v>
          </cell>
          <cell r="F336">
            <v>1740</v>
          </cell>
        </row>
        <row r="337">
          <cell r="A337">
            <v>324</v>
          </cell>
          <cell r="B337" t="str">
            <v xml:space="preserve">CAJA 5800 RECTANGULAR GALV CAL-20 2" X 4" RETIE </v>
          </cell>
          <cell r="C337" t="str">
            <v>UN</v>
          </cell>
          <cell r="D337">
            <v>1508</v>
          </cell>
          <cell r="E337">
            <v>6</v>
          </cell>
          <cell r="F337">
            <v>9048</v>
          </cell>
        </row>
        <row r="338">
          <cell r="A338">
            <v>325</v>
          </cell>
          <cell r="B338" t="str">
            <v>CAJA CON ESPACIO PARA 3 CIRCUITOS</v>
          </cell>
          <cell r="C338" t="str">
            <v>UN</v>
          </cell>
          <cell r="D338">
            <v>25984</v>
          </cell>
          <cell r="E338">
            <v>0</v>
          </cell>
          <cell r="F338">
            <v>0</v>
          </cell>
        </row>
        <row r="339">
          <cell r="A339">
            <v>326</v>
          </cell>
          <cell r="B339" t="str">
            <v>CAJA CONCRETO PREFABRICADA 60X60CM</v>
          </cell>
          <cell r="C339" t="str">
            <v>UN</v>
          </cell>
          <cell r="D339">
            <v>52000</v>
          </cell>
          <cell r="E339">
            <v>0</v>
          </cell>
          <cell r="F339">
            <v>0</v>
          </cell>
        </row>
        <row r="340">
          <cell r="A340">
            <v>327</v>
          </cell>
          <cell r="B340" t="str">
            <v>CAJA CORTACIRCUITOS 15 KV 100 A</v>
          </cell>
          <cell r="C340" t="str">
            <v>UN</v>
          </cell>
          <cell r="D340">
            <v>106720</v>
          </cell>
          <cell r="E340">
            <v>0</v>
          </cell>
          <cell r="F340">
            <v>0</v>
          </cell>
        </row>
        <row r="341">
          <cell r="A341">
            <v>328</v>
          </cell>
          <cell r="B341" t="str">
            <v>CAJA CORTACIRCUITOS 15KV 100A CON CAMARA APAGACHISPA</v>
          </cell>
          <cell r="C341" t="str">
            <v>UN</v>
          </cell>
          <cell r="D341">
            <v>380000</v>
          </cell>
          <cell r="E341">
            <v>0</v>
          </cell>
          <cell r="F341">
            <v>0</v>
          </cell>
        </row>
        <row r="342">
          <cell r="A342">
            <v>329</v>
          </cell>
          <cell r="B342" t="str">
            <v>CAJA CUADRADA 10X10X10</v>
          </cell>
          <cell r="C342" t="str">
            <v>UN</v>
          </cell>
          <cell r="D342">
            <v>1554</v>
          </cell>
          <cell r="E342">
            <v>0</v>
          </cell>
          <cell r="F342">
            <v>0</v>
          </cell>
        </row>
        <row r="343">
          <cell r="A343">
            <v>330</v>
          </cell>
          <cell r="B343" t="str">
            <v>CAJA CUADRADA GALVANIZADA</v>
          </cell>
          <cell r="C343" t="str">
            <v>UN</v>
          </cell>
          <cell r="D343">
            <v>3494</v>
          </cell>
          <cell r="E343">
            <v>0</v>
          </cell>
          <cell r="F343">
            <v>0</v>
          </cell>
        </row>
        <row r="344">
          <cell r="A344">
            <v>331</v>
          </cell>
          <cell r="B344" t="str">
            <v>CAJA CUADRADA HONDA PVC</v>
          </cell>
          <cell r="C344" t="str">
            <v>UN</v>
          </cell>
          <cell r="D344">
            <v>1900</v>
          </cell>
          <cell r="E344">
            <v>0</v>
          </cell>
          <cell r="F344">
            <v>0</v>
          </cell>
        </row>
        <row r="345">
          <cell r="A345">
            <v>332</v>
          </cell>
          <cell r="B345" t="str">
            <v>CAJA CUADRADA PVC</v>
          </cell>
          <cell r="C345" t="str">
            <v>UN</v>
          </cell>
          <cell r="D345">
            <v>507</v>
          </cell>
          <cell r="E345">
            <v>0</v>
          </cell>
          <cell r="F345">
            <v>0</v>
          </cell>
        </row>
        <row r="346">
          <cell r="A346">
            <v>333</v>
          </cell>
          <cell r="B346" t="str">
            <v>CAJA DE 20X20X15</v>
          </cell>
          <cell r="C346" t="str">
            <v>UN</v>
          </cell>
          <cell r="D346">
            <v>41157</v>
          </cell>
          <cell r="E346">
            <v>0</v>
          </cell>
          <cell r="F346">
            <v>0</v>
          </cell>
        </row>
        <row r="347">
          <cell r="A347">
            <v>334</v>
          </cell>
          <cell r="B347" t="str">
            <v>CAJA DE 50 X 50 PARA INTERRUPTOR</v>
          </cell>
          <cell r="C347" t="str">
            <v>UN</v>
          </cell>
          <cell r="D347">
            <v>170000</v>
          </cell>
          <cell r="E347">
            <v>0</v>
          </cell>
          <cell r="F347">
            <v>0</v>
          </cell>
        </row>
        <row r="348">
          <cell r="A348">
            <v>335</v>
          </cell>
          <cell r="B348" t="str">
            <v>CAJA DE MANIOBRA 3 VIAS. 2 SECCIONADORES 200A</v>
          </cell>
          <cell r="C348" t="str">
            <v>UN</v>
          </cell>
          <cell r="D348">
            <v>1</v>
          </cell>
          <cell r="E348">
            <v>0</v>
          </cell>
          <cell r="F348">
            <v>0</v>
          </cell>
        </row>
        <row r="349">
          <cell r="A349">
            <v>336</v>
          </cell>
          <cell r="B349" t="str">
            <v>CAJA DE MANIOBRA 3 VIAS. 2 SECCIONADORES 600A</v>
          </cell>
          <cell r="C349" t="str">
            <v>UN</v>
          </cell>
          <cell r="D349">
            <v>1</v>
          </cell>
          <cell r="E349">
            <v>0</v>
          </cell>
          <cell r="F349">
            <v>0</v>
          </cell>
        </row>
        <row r="350">
          <cell r="A350">
            <v>337</v>
          </cell>
          <cell r="B350" t="str">
            <v>CAJA DE PASO 20X20X10 CM</v>
          </cell>
          <cell r="C350" t="str">
            <v>UN</v>
          </cell>
          <cell r="D350">
            <v>1</v>
          </cell>
          <cell r="E350">
            <v>0</v>
          </cell>
          <cell r="F350">
            <v>0</v>
          </cell>
        </row>
        <row r="351">
          <cell r="A351">
            <v>338</v>
          </cell>
          <cell r="B351" t="str">
            <v>CAJA DE PASO DE 20X25X10 CMS</v>
          </cell>
          <cell r="C351" t="str">
            <v>UN</v>
          </cell>
          <cell r="D351">
            <v>22000</v>
          </cell>
          <cell r="E351">
            <v>0</v>
          </cell>
          <cell r="F351">
            <v>0</v>
          </cell>
        </row>
        <row r="352">
          <cell r="A352">
            <v>339</v>
          </cell>
          <cell r="B352" t="str">
            <v>CAJA DE PASO DE 30*20*15 CMS</v>
          </cell>
          <cell r="C352" t="str">
            <v>UN</v>
          </cell>
          <cell r="D352">
            <v>69600</v>
          </cell>
          <cell r="E352">
            <v>0</v>
          </cell>
          <cell r="F352">
            <v>0</v>
          </cell>
        </row>
        <row r="353">
          <cell r="A353">
            <v>340</v>
          </cell>
          <cell r="B353" t="str">
            <v>CAJA DERIVACIÓN O LONCHERA</v>
          </cell>
          <cell r="C353" t="str">
            <v>UN</v>
          </cell>
          <cell r="D353">
            <v>186250</v>
          </cell>
          <cell r="E353">
            <v>0</v>
          </cell>
          <cell r="F353">
            <v>0</v>
          </cell>
        </row>
        <row r="354">
          <cell r="A354">
            <v>341</v>
          </cell>
          <cell r="B354" t="str">
            <v>CAJA GALVANIZADA REF. 2400</v>
          </cell>
          <cell r="C354" t="str">
            <v>UN</v>
          </cell>
          <cell r="D354">
            <v>1392</v>
          </cell>
          <cell r="E354">
            <v>0</v>
          </cell>
          <cell r="F354">
            <v>0</v>
          </cell>
        </row>
        <row r="355">
          <cell r="A355">
            <v>342</v>
          </cell>
          <cell r="B355" t="str">
            <v>CAJA GALVANIZADA REF. 5800</v>
          </cell>
          <cell r="C355" t="str">
            <v>UN</v>
          </cell>
          <cell r="D355">
            <v>1740</v>
          </cell>
          <cell r="E355">
            <v>0</v>
          </cell>
          <cell r="F355">
            <v>0</v>
          </cell>
        </row>
        <row r="356">
          <cell r="A356">
            <v>343</v>
          </cell>
          <cell r="B356" t="str">
            <v>CAJA INSPECCIÓN PREFABRICADA 40X40</v>
          </cell>
          <cell r="C356" t="str">
            <v>UN</v>
          </cell>
          <cell r="D356">
            <v>28500</v>
          </cell>
          <cell r="E356">
            <v>0</v>
          </cell>
          <cell r="F356">
            <v>0</v>
          </cell>
        </row>
        <row r="357">
          <cell r="A357">
            <v>344</v>
          </cell>
          <cell r="B357" t="str">
            <v>CAJA METÁLICA 15X15X10</v>
          </cell>
          <cell r="C357" t="str">
            <v>UN</v>
          </cell>
          <cell r="D357">
            <v>27014</v>
          </cell>
          <cell r="E357">
            <v>0</v>
          </cell>
          <cell r="F357">
            <v>0</v>
          </cell>
        </row>
        <row r="358">
          <cell r="A358">
            <v>345</v>
          </cell>
          <cell r="B358" t="str">
            <v>CAJA METÁLICA 40X40X15CM</v>
          </cell>
          <cell r="C358" t="str">
            <v>UN</v>
          </cell>
          <cell r="D358">
            <v>180000</v>
          </cell>
          <cell r="E358">
            <v>0</v>
          </cell>
          <cell r="F358">
            <v>0</v>
          </cell>
        </row>
        <row r="359">
          <cell r="A359">
            <v>346</v>
          </cell>
          <cell r="B359" t="str">
            <v>CAJA METALICA DE 15X15 PARA EL MONTAJE DE INTERRUPRTOR MONOFÁSICO ATORNILLABLE</v>
          </cell>
          <cell r="C359" t="str">
            <v>UN</v>
          </cell>
          <cell r="D359">
            <v>29200</v>
          </cell>
          <cell r="E359">
            <v>0</v>
          </cell>
          <cell r="F359">
            <v>0</v>
          </cell>
        </row>
        <row r="360">
          <cell r="A360">
            <v>347</v>
          </cell>
          <cell r="B360" t="str">
            <v>CAJA METÁLICA DE 30X30X12CM. CON PUERTA Y CERRADURA.</v>
          </cell>
          <cell r="C360" t="str">
            <v>UN</v>
          </cell>
          <cell r="D360">
            <v>70080</v>
          </cell>
          <cell r="E360">
            <v>0</v>
          </cell>
          <cell r="F360">
            <v>0</v>
          </cell>
        </row>
        <row r="361">
          <cell r="A361">
            <v>348</v>
          </cell>
          <cell r="B361" t="str">
            <v>CAJA METÁLICA DE 50X50X30CM. CON PUERTA Y CERRADURA.</v>
          </cell>
          <cell r="C361" t="str">
            <v>UN</v>
          </cell>
          <cell r="D361">
            <v>98600</v>
          </cell>
          <cell r="E361">
            <v>0</v>
          </cell>
          <cell r="F361">
            <v>0</v>
          </cell>
        </row>
        <row r="362">
          <cell r="A362">
            <v>349</v>
          </cell>
          <cell r="B362" t="str">
            <v>CAJA METÁLICA TIPO INTEMPERIE 30X30X15 CMS</v>
          </cell>
          <cell r="C362" t="str">
            <v>UN</v>
          </cell>
          <cell r="D362">
            <v>90000</v>
          </cell>
          <cell r="E362">
            <v>0</v>
          </cell>
          <cell r="F362">
            <v>0</v>
          </cell>
        </row>
        <row r="363">
          <cell r="A363">
            <v>350</v>
          </cell>
          <cell r="B363" t="str">
            <v>CAJA MOLDEADA PARA INTERRUPTORES INDUSTRIALES DPX-125</v>
          </cell>
          <cell r="C363" t="str">
            <v>UN</v>
          </cell>
          <cell r="D363">
            <v>78044</v>
          </cell>
          <cell r="E363">
            <v>0</v>
          </cell>
          <cell r="F363">
            <v>0</v>
          </cell>
        </row>
        <row r="364">
          <cell r="A364">
            <v>351</v>
          </cell>
          <cell r="B364" t="str">
            <v xml:space="preserve">CAJA OCTAGONAL GALV CAL-20 RETIE </v>
          </cell>
          <cell r="C364" t="str">
            <v>UN</v>
          </cell>
          <cell r="D364">
            <v>1456</v>
          </cell>
          <cell r="E364">
            <v>0</v>
          </cell>
          <cell r="F364">
            <v>0</v>
          </cell>
        </row>
        <row r="365">
          <cell r="A365">
            <v>352</v>
          </cell>
          <cell r="B365" t="str">
            <v>CAJA OCTOGONAL PVC</v>
          </cell>
          <cell r="C365" t="str">
            <v>UN</v>
          </cell>
          <cell r="D365">
            <v>1311</v>
          </cell>
          <cell r="E365">
            <v>0</v>
          </cell>
          <cell r="F365">
            <v>0</v>
          </cell>
        </row>
        <row r="366">
          <cell r="A366">
            <v>353</v>
          </cell>
          <cell r="B366" t="str">
            <v>CAJA PARA MEDIDOR TRIFASICO 15 (100A)</v>
          </cell>
          <cell r="C366" t="str">
            <v>UN</v>
          </cell>
          <cell r="D366">
            <v>98660</v>
          </cell>
          <cell r="E366">
            <v>0</v>
          </cell>
          <cell r="F366">
            <v>0</v>
          </cell>
        </row>
        <row r="367">
          <cell r="A367">
            <v>354</v>
          </cell>
          <cell r="B367" t="str">
            <v>CAJA PASO 10 X 10 X 5</v>
          </cell>
          <cell r="C367" t="str">
            <v>UN</v>
          </cell>
          <cell r="D367">
            <v>988</v>
          </cell>
          <cell r="E367">
            <v>0</v>
          </cell>
          <cell r="F367">
            <v>0</v>
          </cell>
        </row>
        <row r="368">
          <cell r="A368">
            <v>355</v>
          </cell>
          <cell r="B368" t="str">
            <v xml:space="preserve">CAJA PASO 15 X 15 X 10  </v>
          </cell>
          <cell r="C368" t="str">
            <v>UN</v>
          </cell>
          <cell r="D368">
            <v>25167</v>
          </cell>
          <cell r="E368">
            <v>0</v>
          </cell>
          <cell r="F368">
            <v>0</v>
          </cell>
        </row>
        <row r="369">
          <cell r="A369">
            <v>356</v>
          </cell>
          <cell r="B369" t="str">
            <v xml:space="preserve">CAJA PASO 20 X 20 X 10  </v>
          </cell>
          <cell r="C369" t="str">
            <v>UN</v>
          </cell>
          <cell r="D369">
            <v>34512</v>
          </cell>
          <cell r="E369">
            <v>0</v>
          </cell>
          <cell r="F369">
            <v>0</v>
          </cell>
        </row>
        <row r="370">
          <cell r="A370">
            <v>357</v>
          </cell>
          <cell r="B370" t="str">
            <v xml:space="preserve">CAJA PASO 20 X 20 X 20  </v>
          </cell>
          <cell r="C370" t="str">
            <v>UN</v>
          </cell>
          <cell r="D370">
            <v>55480</v>
          </cell>
          <cell r="E370">
            <v>0</v>
          </cell>
          <cell r="F370">
            <v>0</v>
          </cell>
        </row>
        <row r="371">
          <cell r="A371">
            <v>358</v>
          </cell>
          <cell r="B371" t="str">
            <v xml:space="preserve">CAJA PASO 20 X 25 X 10 </v>
          </cell>
          <cell r="C371" t="str">
            <v>UN</v>
          </cell>
          <cell r="D371">
            <v>30434</v>
          </cell>
          <cell r="E371">
            <v>0</v>
          </cell>
          <cell r="F371">
            <v>0</v>
          </cell>
        </row>
        <row r="372">
          <cell r="A372">
            <v>359</v>
          </cell>
          <cell r="B372" t="str">
            <v xml:space="preserve">CAJA PASO 40 X 40 X 20  </v>
          </cell>
          <cell r="C372" t="str">
            <v>UN</v>
          </cell>
          <cell r="D372">
            <v>69634</v>
          </cell>
          <cell r="E372">
            <v>0</v>
          </cell>
          <cell r="F372">
            <v>0</v>
          </cell>
        </row>
        <row r="373">
          <cell r="A373">
            <v>360</v>
          </cell>
          <cell r="B373" t="str">
            <v xml:space="preserve">CAJA PASO 50 X 50 X 20  </v>
          </cell>
          <cell r="C373" t="str">
            <v>UN</v>
          </cell>
          <cell r="D373">
            <v>121881</v>
          </cell>
          <cell r="E373">
            <v>0</v>
          </cell>
          <cell r="F373">
            <v>0</v>
          </cell>
        </row>
        <row r="374">
          <cell r="A374">
            <v>361</v>
          </cell>
          <cell r="B374" t="str">
            <v xml:space="preserve">CAJA PASO 60 X 60 X 25  </v>
          </cell>
          <cell r="C374" t="str">
            <v>UN</v>
          </cell>
          <cell r="D374">
            <v>175200</v>
          </cell>
          <cell r="E374">
            <v>0</v>
          </cell>
          <cell r="F374">
            <v>0</v>
          </cell>
        </row>
        <row r="375">
          <cell r="A375">
            <v>362</v>
          </cell>
          <cell r="B375" t="str">
            <v>CAJA PASO 60 X 60 X 25  TIPO INTEMPERIE</v>
          </cell>
          <cell r="C375" t="str">
            <v>UN</v>
          </cell>
          <cell r="D375">
            <v>995000</v>
          </cell>
          <cell r="E375">
            <v>0</v>
          </cell>
          <cell r="F375">
            <v>0</v>
          </cell>
        </row>
        <row r="376">
          <cell r="A376">
            <v>363</v>
          </cell>
          <cell r="B376" t="str">
            <v xml:space="preserve">CAJA PASO 80 X 80 X 25  </v>
          </cell>
          <cell r="C376" t="str">
            <v>UN</v>
          </cell>
          <cell r="D376">
            <v>166000</v>
          </cell>
          <cell r="E376">
            <v>0</v>
          </cell>
          <cell r="F376">
            <v>0</v>
          </cell>
        </row>
        <row r="377">
          <cell r="A377">
            <v>364</v>
          </cell>
          <cell r="B377" t="str">
            <v>CAJA PLASTICA DEXON</v>
          </cell>
          <cell r="C377" t="str">
            <v>UN</v>
          </cell>
          <cell r="D377">
            <v>4000</v>
          </cell>
          <cell r="E377">
            <v>0</v>
          </cell>
          <cell r="F377">
            <v>0</v>
          </cell>
        </row>
        <row r="378">
          <cell r="A378">
            <v>365</v>
          </cell>
          <cell r="B378" t="str">
            <v>CAJA RECTANGULAR GALVANIZADA</v>
          </cell>
          <cell r="C378" t="str">
            <v>UN</v>
          </cell>
          <cell r="D378">
            <v>2500</v>
          </cell>
          <cell r="E378">
            <v>0</v>
          </cell>
          <cell r="F378">
            <v>0</v>
          </cell>
        </row>
        <row r="379">
          <cell r="A379">
            <v>366</v>
          </cell>
          <cell r="B379" t="str">
            <v>CAJA RECTANGULAR PVC</v>
          </cell>
          <cell r="C379" t="str">
            <v>UN</v>
          </cell>
          <cell r="D379">
            <v>891</v>
          </cell>
          <cell r="E379">
            <v>0</v>
          </cell>
          <cell r="F379">
            <v>0</v>
          </cell>
        </row>
        <row r="380">
          <cell r="A380">
            <v>367</v>
          </cell>
          <cell r="B380" t="str">
            <v>CAJA TIPO INTEMPERIE PARA MEDIDOR ELECTRONICO</v>
          </cell>
          <cell r="C380" t="str">
            <v>UN</v>
          </cell>
          <cell r="D380">
            <v>550000</v>
          </cell>
          <cell r="E380">
            <v>0</v>
          </cell>
          <cell r="F380">
            <v>0</v>
          </cell>
        </row>
        <row r="381">
          <cell r="A381">
            <v>368</v>
          </cell>
          <cell r="B381" t="str">
            <v>CAJA VEHICULAR</v>
          </cell>
          <cell r="C381" t="str">
            <v>UN</v>
          </cell>
          <cell r="D381">
            <v>1900000</v>
          </cell>
          <cell r="E381">
            <v>0</v>
          </cell>
          <cell r="F381">
            <v>0</v>
          </cell>
        </row>
        <row r="382">
          <cell r="A382">
            <v>369</v>
          </cell>
          <cell r="B382" t="str">
            <v>CAJAS METALICAS</v>
          </cell>
          <cell r="C382" t="str">
            <v>UN</v>
          </cell>
          <cell r="D382">
            <v>0</v>
          </cell>
          <cell r="E382">
            <v>0</v>
          </cell>
          <cell r="F382">
            <v>0</v>
          </cell>
        </row>
        <row r="383">
          <cell r="A383">
            <v>370</v>
          </cell>
          <cell r="B383" t="str">
            <v>CAMARA DE VIDEO FIJA</v>
          </cell>
          <cell r="C383" t="str">
            <v>UN</v>
          </cell>
          <cell r="D383">
            <v>280000</v>
          </cell>
          <cell r="E383">
            <v>0</v>
          </cell>
          <cell r="F383">
            <v>0</v>
          </cell>
        </row>
        <row r="384">
          <cell r="A384">
            <v>371</v>
          </cell>
          <cell r="B384" t="str">
            <v xml:space="preserve">CAMARA FIJA INTERNA + DOMO  </v>
          </cell>
          <cell r="C384" t="str">
            <v>UN</v>
          </cell>
          <cell r="D384">
            <v>1267500</v>
          </cell>
          <cell r="E384">
            <v>0</v>
          </cell>
          <cell r="F384">
            <v>0</v>
          </cell>
        </row>
        <row r="385">
          <cell r="A385">
            <v>372</v>
          </cell>
          <cell r="B385" t="str">
            <v xml:space="preserve">CAMARA MOVIL EXTERIOR+ ZOOM </v>
          </cell>
          <cell r="C385" t="str">
            <v>UN</v>
          </cell>
          <cell r="D385">
            <v>6045000</v>
          </cell>
          <cell r="E385">
            <v>0</v>
          </cell>
          <cell r="F385">
            <v>0</v>
          </cell>
        </row>
        <row r="386">
          <cell r="A386">
            <v>373</v>
          </cell>
          <cell r="B386" t="str">
            <v xml:space="preserve">CAMARA MOVIL INTERIOR+ ZOOM </v>
          </cell>
          <cell r="C386" t="str">
            <v>UN</v>
          </cell>
          <cell r="D386">
            <v>4680000</v>
          </cell>
          <cell r="E386">
            <v>0</v>
          </cell>
          <cell r="F386">
            <v>0</v>
          </cell>
        </row>
        <row r="387">
          <cell r="A387">
            <v>374</v>
          </cell>
          <cell r="B387" t="str">
            <v>CAMARA MOVIL TERMICA</v>
          </cell>
          <cell r="C387" t="str">
            <v>UN</v>
          </cell>
          <cell r="D387">
            <v>10530000</v>
          </cell>
          <cell r="E387">
            <v>0</v>
          </cell>
          <cell r="F387">
            <v>0</v>
          </cell>
        </row>
        <row r="388">
          <cell r="A388">
            <v>375</v>
          </cell>
          <cell r="B388" t="str">
            <v>CANALETA CR METALICA 10*5 CM</v>
          </cell>
          <cell r="C388" t="str">
            <v>ML</v>
          </cell>
          <cell r="D388">
            <v>8700</v>
          </cell>
          <cell r="E388">
            <v>0</v>
          </cell>
          <cell r="F388">
            <v>0</v>
          </cell>
        </row>
        <row r="389">
          <cell r="A389">
            <v>376</v>
          </cell>
          <cell r="B389" t="str">
            <v>CANALETA DE 12 * 4 CM</v>
          </cell>
          <cell r="C389" t="str">
            <v>UN</v>
          </cell>
          <cell r="D389">
            <v>1</v>
          </cell>
          <cell r="E389">
            <v>0</v>
          </cell>
          <cell r="F389">
            <v>0</v>
          </cell>
        </row>
        <row r="390">
          <cell r="A390">
            <v>377</v>
          </cell>
          <cell r="B390" t="str">
            <v>CANALETA DEXON 10 X 4</v>
          </cell>
          <cell r="C390" t="str">
            <v>ML</v>
          </cell>
          <cell r="D390">
            <v>9625</v>
          </cell>
          <cell r="E390">
            <v>0</v>
          </cell>
          <cell r="F390">
            <v>0</v>
          </cell>
        </row>
        <row r="391">
          <cell r="A391">
            <v>378</v>
          </cell>
          <cell r="B391" t="str">
            <v>CANALETA METALICA 12X5CM CON DIVISION</v>
          </cell>
          <cell r="C391" t="str">
            <v>ML</v>
          </cell>
          <cell r="D391">
            <v>17000</v>
          </cell>
          <cell r="E391">
            <v>0</v>
          </cell>
          <cell r="F391">
            <v>0</v>
          </cell>
        </row>
        <row r="392">
          <cell r="A392">
            <v>379</v>
          </cell>
          <cell r="B392" t="str">
            <v>CANALETA METALICA 6X5CM SIN DIVISION</v>
          </cell>
          <cell r="C392" t="str">
            <v>ML</v>
          </cell>
          <cell r="D392">
            <v>12000</v>
          </cell>
          <cell r="E392">
            <v>0</v>
          </cell>
          <cell r="F392">
            <v>0</v>
          </cell>
        </row>
        <row r="393">
          <cell r="A393">
            <v>380</v>
          </cell>
          <cell r="B393" t="str">
            <v>CANALETA PLÁSTICA DEXON 32X12</v>
          </cell>
          <cell r="C393" t="str">
            <v>ML</v>
          </cell>
          <cell r="D393">
            <v>5000</v>
          </cell>
          <cell r="E393">
            <v>0</v>
          </cell>
          <cell r="F393">
            <v>0</v>
          </cell>
        </row>
        <row r="394">
          <cell r="A394">
            <v>381</v>
          </cell>
          <cell r="B394" t="str">
            <v>CANALETA PLÁSTICA DEXON 40X25</v>
          </cell>
          <cell r="C394" t="str">
            <v>ML</v>
          </cell>
          <cell r="D394">
            <v>10000</v>
          </cell>
          <cell r="E394">
            <v>0</v>
          </cell>
          <cell r="F394">
            <v>0</v>
          </cell>
        </row>
        <row r="395">
          <cell r="A395">
            <v>382</v>
          </cell>
          <cell r="B395" t="str">
            <v>CANALETA RANURADA 2X2CM DEXON</v>
          </cell>
          <cell r="C395" t="str">
            <v>ML</v>
          </cell>
          <cell r="D395">
            <v>10455</v>
          </cell>
          <cell r="E395">
            <v>0</v>
          </cell>
          <cell r="F395">
            <v>0</v>
          </cell>
        </row>
        <row r="396">
          <cell r="A396">
            <v>383</v>
          </cell>
          <cell r="B396" t="str">
            <v>CANALETA RANURADA 8X8CM</v>
          </cell>
          <cell r="C396" t="str">
            <v>ML</v>
          </cell>
          <cell r="D396">
            <v>36398</v>
          </cell>
          <cell r="E396">
            <v>0</v>
          </cell>
          <cell r="F396">
            <v>0</v>
          </cell>
        </row>
        <row r="397">
          <cell r="A397">
            <v>384</v>
          </cell>
          <cell r="B397" t="str">
            <v>CANALIZACIÓN 2Ø4" CONDUIT-PVC (PAVCO).  INCLUYE EXCAVACIÓN Y RELLENO.</v>
          </cell>
          <cell r="C397" t="str">
            <v>UN</v>
          </cell>
          <cell r="D397">
            <v>232000</v>
          </cell>
          <cell r="E397">
            <v>0</v>
          </cell>
          <cell r="F397">
            <v>0</v>
          </cell>
        </row>
        <row r="398">
          <cell r="A398">
            <v>385</v>
          </cell>
          <cell r="B398" t="str">
            <v>CANALIZACION Y POSTERIAS</v>
          </cell>
          <cell r="C398" t="str">
            <v>UN</v>
          </cell>
          <cell r="D398">
            <v>0</v>
          </cell>
          <cell r="E398">
            <v>0</v>
          </cell>
          <cell r="F398">
            <v>0</v>
          </cell>
        </row>
        <row r="399">
          <cell r="A399">
            <v>386</v>
          </cell>
          <cell r="B399" t="str">
            <v>CANASTILLA EN CONCRETO PARA BASE DE POSTE METALICO</v>
          </cell>
          <cell r="C399" t="str">
            <v>UN</v>
          </cell>
          <cell r="D399">
            <v>122200</v>
          </cell>
          <cell r="E399">
            <v>0</v>
          </cell>
          <cell r="F399">
            <v>0</v>
          </cell>
        </row>
        <row r="400">
          <cell r="A400">
            <v>387</v>
          </cell>
          <cell r="B400" t="str">
            <v>CAPACETE DE 1"</v>
          </cell>
          <cell r="C400" t="str">
            <v>UN</v>
          </cell>
          <cell r="D400">
            <v>3480</v>
          </cell>
          <cell r="E400">
            <v>0</v>
          </cell>
          <cell r="F400">
            <v>0</v>
          </cell>
        </row>
        <row r="401">
          <cell r="A401">
            <v>388</v>
          </cell>
          <cell r="B401" t="str">
            <v>CAPACETE DE 3"</v>
          </cell>
          <cell r="C401" t="str">
            <v>UN</v>
          </cell>
          <cell r="D401">
            <v>33483</v>
          </cell>
          <cell r="E401">
            <v>0</v>
          </cell>
          <cell r="F401">
            <v>0</v>
          </cell>
        </row>
        <row r="402">
          <cell r="A402">
            <v>389</v>
          </cell>
          <cell r="B402" t="str">
            <v>CAPACETE DE 4"</v>
          </cell>
          <cell r="C402" t="str">
            <v>UN</v>
          </cell>
          <cell r="D402">
            <v>45000</v>
          </cell>
          <cell r="E402">
            <v>0</v>
          </cell>
          <cell r="F402">
            <v>0</v>
          </cell>
        </row>
        <row r="403">
          <cell r="A403">
            <v>390</v>
          </cell>
          <cell r="B403" t="str">
            <v>CAPACETE GALVANIZADO 2"</v>
          </cell>
          <cell r="C403" t="str">
            <v>UN</v>
          </cell>
          <cell r="D403">
            <v>35000</v>
          </cell>
          <cell r="E403">
            <v>0</v>
          </cell>
          <cell r="F403">
            <v>0</v>
          </cell>
        </row>
        <row r="404">
          <cell r="A404">
            <v>391</v>
          </cell>
          <cell r="B404" t="str">
            <v>CARGADOR DE BATERIAS 12V 5A</v>
          </cell>
          <cell r="C404" t="str">
            <v>UN</v>
          </cell>
          <cell r="D404">
            <v>500000</v>
          </cell>
          <cell r="E404">
            <v>0</v>
          </cell>
          <cell r="F404">
            <v>0</v>
          </cell>
        </row>
        <row r="405">
          <cell r="A405">
            <v>392</v>
          </cell>
          <cell r="B405" t="str">
            <v xml:space="preserve">CAUCHO DOBLAR 1" </v>
          </cell>
          <cell r="C405" t="str">
            <v>UN</v>
          </cell>
          <cell r="D405">
            <v>24944</v>
          </cell>
          <cell r="E405">
            <v>0</v>
          </cell>
          <cell r="F405">
            <v>0</v>
          </cell>
        </row>
        <row r="406">
          <cell r="A406">
            <v>393</v>
          </cell>
          <cell r="B406" t="str">
            <v xml:space="preserve">CAUCHO DOBLAR 1/2" </v>
          </cell>
          <cell r="C406" t="str">
            <v>UN</v>
          </cell>
          <cell r="D406">
            <v>9456</v>
          </cell>
          <cell r="E406">
            <v>0</v>
          </cell>
          <cell r="F406">
            <v>0</v>
          </cell>
        </row>
        <row r="407">
          <cell r="A407">
            <v>394</v>
          </cell>
          <cell r="B407" t="str">
            <v xml:space="preserve">CAUCHO DOBLAR 3/4" </v>
          </cell>
          <cell r="C407" t="str">
            <v>UN</v>
          </cell>
          <cell r="D407">
            <v>15450</v>
          </cell>
          <cell r="E407">
            <v>0</v>
          </cell>
          <cell r="F407">
            <v>0</v>
          </cell>
        </row>
        <row r="408">
          <cell r="A408">
            <v>395</v>
          </cell>
          <cell r="B408" t="str">
            <v>CELDA DE MEDIDA EN MT 13,2KV</v>
          </cell>
          <cell r="C408" t="str">
            <v>UN</v>
          </cell>
          <cell r="D408">
            <v>0</v>
          </cell>
          <cell r="E408">
            <v>0</v>
          </cell>
          <cell r="F408">
            <v>0</v>
          </cell>
        </row>
        <row r="409">
          <cell r="A409">
            <v>396</v>
          </cell>
          <cell r="B409" t="str">
            <v>CELDA EN LAMINA CR 16. MEDIDAS: 2,0*1,9*1,5M TIPO INTERIOR PARA TRANSFORMADOR 400KVA TIPO SECO</v>
          </cell>
          <cell r="C409" t="str">
            <v>UN</v>
          </cell>
          <cell r="D409">
            <v>2837500</v>
          </cell>
          <cell r="E409">
            <v>0</v>
          </cell>
          <cell r="F409">
            <v>0</v>
          </cell>
        </row>
        <row r="410">
          <cell r="A410">
            <v>397</v>
          </cell>
          <cell r="B410" t="str">
            <v>CELDA ENTRADA -SALIDA</v>
          </cell>
          <cell r="C410" t="str">
            <v>UN</v>
          </cell>
          <cell r="D410">
            <v>0</v>
          </cell>
          <cell r="E410">
            <v>0</v>
          </cell>
          <cell r="F410">
            <v>0</v>
          </cell>
        </row>
        <row r="411">
          <cell r="A411">
            <v>398</v>
          </cell>
          <cell r="B411" t="str">
            <v>CELDA SECCIONADOR DE PROTECCION 13,2KV</v>
          </cell>
          <cell r="C411" t="str">
            <v>UN</v>
          </cell>
          <cell r="D411">
            <v>0</v>
          </cell>
          <cell r="E411">
            <v>0</v>
          </cell>
          <cell r="F411">
            <v>0</v>
          </cell>
        </row>
        <row r="412">
          <cell r="A412">
            <v>399</v>
          </cell>
          <cell r="B412" t="str">
            <v xml:space="preserve">CELDA TRANSFORMADOR TIPOSECO 400KVA    </v>
          </cell>
          <cell r="C412" t="str">
            <v>UN</v>
          </cell>
          <cell r="D412">
            <v>0</v>
          </cell>
          <cell r="E412">
            <v>0</v>
          </cell>
          <cell r="F412">
            <v>0</v>
          </cell>
        </row>
        <row r="413">
          <cell r="A413">
            <v>400</v>
          </cell>
          <cell r="B413" t="str">
            <v>CEMENTO CONDUCTIVO</v>
          </cell>
          <cell r="C413" t="str">
            <v>KG</v>
          </cell>
          <cell r="D413">
            <v>3135</v>
          </cell>
          <cell r="E413">
            <v>0</v>
          </cell>
          <cell r="F413">
            <v>0</v>
          </cell>
        </row>
        <row r="414">
          <cell r="A414">
            <v>401</v>
          </cell>
          <cell r="B414" t="str">
            <v>CEMENTO GRIS</v>
          </cell>
          <cell r="C414" t="str">
            <v>bulto</v>
          </cell>
          <cell r="D414">
            <v>25000</v>
          </cell>
          <cell r="E414">
            <v>0</v>
          </cell>
          <cell r="F414">
            <v>0</v>
          </cell>
        </row>
        <row r="415">
          <cell r="A415">
            <v>402</v>
          </cell>
          <cell r="B415" t="str">
            <v>CEMENTO POR BULTOS.</v>
          </cell>
          <cell r="C415" t="str">
            <v>UN</v>
          </cell>
          <cell r="D415">
            <v>30000</v>
          </cell>
          <cell r="E415">
            <v>0</v>
          </cell>
          <cell r="F415">
            <v>0</v>
          </cell>
        </row>
        <row r="416">
          <cell r="A416">
            <v>403</v>
          </cell>
          <cell r="B416" t="str">
            <v>CERTIFICACION DE LA RED</v>
          </cell>
          <cell r="C416" t="str">
            <v>UN</v>
          </cell>
          <cell r="D416">
            <v>15660</v>
          </cell>
          <cell r="E416">
            <v>0</v>
          </cell>
          <cell r="F416">
            <v>0</v>
          </cell>
        </row>
        <row r="417">
          <cell r="A417">
            <v>404</v>
          </cell>
          <cell r="B417" t="str">
            <v>CERTIFICACIÓN DE PUNTO CAT. 6 A 200MHZ</v>
          </cell>
          <cell r="C417" t="str">
            <v>UN</v>
          </cell>
          <cell r="D417">
            <v>4000</v>
          </cell>
          <cell r="E417">
            <v>0</v>
          </cell>
          <cell r="F417">
            <v>0</v>
          </cell>
        </row>
        <row r="418">
          <cell r="A418">
            <v>405</v>
          </cell>
          <cell r="B418" t="str">
            <v>CERTIFICACION FIBRA ÓPTICA</v>
          </cell>
          <cell r="C418" t="str">
            <v>UN</v>
          </cell>
          <cell r="D418">
            <v>39440</v>
          </cell>
          <cell r="E418">
            <v>0</v>
          </cell>
          <cell r="F418">
            <v>0</v>
          </cell>
        </row>
        <row r="419">
          <cell r="A419">
            <v>406</v>
          </cell>
          <cell r="B419" t="str">
            <v>CERTIFICACION RETIE</v>
          </cell>
          <cell r="C419" t="str">
            <v>UN</v>
          </cell>
          <cell r="D419">
            <v>6500000</v>
          </cell>
          <cell r="E419">
            <v>0</v>
          </cell>
          <cell r="F419">
            <v>0</v>
          </cell>
        </row>
        <row r="420">
          <cell r="A420">
            <v>407</v>
          </cell>
          <cell r="B420" t="str">
            <v>CERTIFICACIÓN RETIE</v>
          </cell>
          <cell r="C420" t="str">
            <v>Gb</v>
          </cell>
          <cell r="D420">
            <v>6500000</v>
          </cell>
          <cell r="E420">
            <v>0</v>
          </cell>
          <cell r="F420">
            <v>0</v>
          </cell>
        </row>
        <row r="421">
          <cell r="A421">
            <v>408</v>
          </cell>
          <cell r="B421" t="str">
            <v>CHAZO DE ANCLAJE 1/4"</v>
          </cell>
          <cell r="C421" t="str">
            <v>UN</v>
          </cell>
          <cell r="D421">
            <v>820</v>
          </cell>
          <cell r="E421">
            <v>0</v>
          </cell>
          <cell r="F421">
            <v>0</v>
          </cell>
        </row>
        <row r="422">
          <cell r="A422">
            <v>409</v>
          </cell>
          <cell r="B422" t="str">
            <v>CHAZO DE EXPANSIÓN 1/4" TIPO HEMBRA</v>
          </cell>
          <cell r="C422" t="str">
            <v>UN</v>
          </cell>
          <cell r="D422">
            <v>1500</v>
          </cell>
          <cell r="E422">
            <v>0</v>
          </cell>
          <cell r="F422">
            <v>0</v>
          </cell>
        </row>
        <row r="423">
          <cell r="A423">
            <v>410</v>
          </cell>
          <cell r="B423" t="str">
            <v>CHAZO DE EXPANSIÓN 3/8" TIPO HEMBRA</v>
          </cell>
          <cell r="C423" t="str">
            <v>UN</v>
          </cell>
          <cell r="D423">
            <v>3000</v>
          </cell>
          <cell r="E423">
            <v>0</v>
          </cell>
          <cell r="F423">
            <v>0</v>
          </cell>
        </row>
        <row r="424">
          <cell r="A424">
            <v>411</v>
          </cell>
          <cell r="B424" t="str">
            <v>CHAZO DE EXPANSIÓN 5/8" TIPO HEMBRA</v>
          </cell>
          <cell r="C424" t="str">
            <v>UN</v>
          </cell>
          <cell r="D424">
            <v>4000</v>
          </cell>
          <cell r="E424">
            <v>0</v>
          </cell>
          <cell r="F424">
            <v>0</v>
          </cell>
        </row>
        <row r="425">
          <cell r="A425">
            <v>412</v>
          </cell>
          <cell r="B425" t="str">
            <v>CHAZO PLÁSTICO 1/4" CON TORNILLO</v>
          </cell>
          <cell r="C425" t="str">
            <v>UN</v>
          </cell>
          <cell r="D425">
            <v>200</v>
          </cell>
          <cell r="E425">
            <v>0</v>
          </cell>
          <cell r="F425">
            <v>0</v>
          </cell>
        </row>
        <row r="426">
          <cell r="A426">
            <v>413</v>
          </cell>
          <cell r="B426" t="str">
            <v>CINTA 3M NO.23</v>
          </cell>
          <cell r="C426" t="str">
            <v>UN</v>
          </cell>
          <cell r="D426">
            <v>33000</v>
          </cell>
          <cell r="E426">
            <v>0</v>
          </cell>
          <cell r="F426">
            <v>0</v>
          </cell>
        </row>
        <row r="427">
          <cell r="A427">
            <v>414</v>
          </cell>
          <cell r="B427" t="str">
            <v>CINTA 3M NO.33</v>
          </cell>
          <cell r="C427" t="str">
            <v>UN</v>
          </cell>
          <cell r="D427">
            <v>10000</v>
          </cell>
          <cell r="E427">
            <v>0</v>
          </cell>
          <cell r="F427">
            <v>0</v>
          </cell>
        </row>
        <row r="428">
          <cell r="A428">
            <v>415</v>
          </cell>
          <cell r="B428" t="str">
            <v xml:space="preserve">CINTA AISLANTE ELECTRICA 19 MM X 20 YDS NEGRA  REAL LIGHTING </v>
          </cell>
          <cell r="C428" t="str">
            <v>UN</v>
          </cell>
          <cell r="D428">
            <v>2400</v>
          </cell>
          <cell r="E428">
            <v>0</v>
          </cell>
          <cell r="F428">
            <v>0</v>
          </cell>
        </row>
        <row r="429">
          <cell r="A429">
            <v>416</v>
          </cell>
          <cell r="B429" t="str">
            <v>CINTA AUTOFUNDENTE</v>
          </cell>
          <cell r="C429" t="str">
            <v>UN</v>
          </cell>
          <cell r="D429">
            <v>22040</v>
          </cell>
          <cell r="E429">
            <v>0</v>
          </cell>
          <cell r="F429">
            <v>0</v>
          </cell>
        </row>
        <row r="430">
          <cell r="A430">
            <v>417</v>
          </cell>
          <cell r="B430" t="str">
            <v>CINTA BAND IT 5/8"</v>
          </cell>
          <cell r="C430" t="str">
            <v>ML</v>
          </cell>
          <cell r="D430">
            <v>2313</v>
          </cell>
          <cell r="E430">
            <v>0</v>
          </cell>
          <cell r="F430">
            <v>0</v>
          </cell>
        </row>
        <row r="431">
          <cell r="A431">
            <v>418</v>
          </cell>
          <cell r="B431" t="str">
            <v>CINTA BANDIT DE 3/4"</v>
          </cell>
          <cell r="C431" t="str">
            <v>ML</v>
          </cell>
          <cell r="D431">
            <v>2881</v>
          </cell>
          <cell r="E431">
            <v>0</v>
          </cell>
          <cell r="F431">
            <v>0</v>
          </cell>
        </row>
        <row r="432">
          <cell r="A432">
            <v>419</v>
          </cell>
          <cell r="B432" t="str">
            <v>CINTA DE MARCACIÓN PLASTICA</v>
          </cell>
          <cell r="C432" t="str">
            <v>ML</v>
          </cell>
          <cell r="D432">
            <v>32980</v>
          </cell>
          <cell r="E432">
            <v>0</v>
          </cell>
          <cell r="F432">
            <v>0</v>
          </cell>
        </row>
        <row r="433">
          <cell r="A433">
            <v>420</v>
          </cell>
          <cell r="B433" t="str">
            <v>CINTA DE SEGURIDAD NORMA CODENSA CS-273.</v>
          </cell>
          <cell r="C433" t="str">
            <v>UN</v>
          </cell>
          <cell r="D433">
            <v>763</v>
          </cell>
          <cell r="E433">
            <v>0</v>
          </cell>
          <cell r="F433">
            <v>0</v>
          </cell>
        </row>
        <row r="434">
          <cell r="A434">
            <v>421</v>
          </cell>
          <cell r="B434" t="str">
            <v>CINTA DE SEÑALIZACION RED ELECTRICA</v>
          </cell>
          <cell r="C434" t="str">
            <v>ML</v>
          </cell>
          <cell r="D434">
            <v>133</v>
          </cell>
          <cell r="E434">
            <v>0</v>
          </cell>
          <cell r="F434">
            <v>0</v>
          </cell>
        </row>
        <row r="435">
          <cell r="A435">
            <v>422</v>
          </cell>
          <cell r="B435" t="str">
            <v>CIRCUITO CERRADO DE TELEVISION</v>
          </cell>
          <cell r="D435">
            <v>0</v>
          </cell>
          <cell r="E435">
            <v>0</v>
          </cell>
          <cell r="F435">
            <v>0</v>
          </cell>
        </row>
        <row r="436">
          <cell r="A436">
            <v>423</v>
          </cell>
          <cell r="B436" t="str">
            <v>CITOFONO FERMAX REF. 2451</v>
          </cell>
          <cell r="C436" t="str">
            <v>UN</v>
          </cell>
          <cell r="D436">
            <v>40000</v>
          </cell>
          <cell r="E436">
            <v>0</v>
          </cell>
          <cell r="F436">
            <v>0</v>
          </cell>
        </row>
        <row r="437">
          <cell r="A437">
            <v>424</v>
          </cell>
          <cell r="B437" t="str">
            <v>CLAVIJA AEREA 3 POLOS INCLUIDA LINEA A TIERRA</v>
          </cell>
          <cell r="C437" t="str">
            <v>UN</v>
          </cell>
          <cell r="D437">
            <v>2774</v>
          </cell>
          <cell r="E437">
            <v>0</v>
          </cell>
          <cell r="F437">
            <v>0</v>
          </cell>
        </row>
        <row r="438">
          <cell r="A438">
            <v>425</v>
          </cell>
          <cell r="B438" t="str">
            <v xml:space="preserve">CLAVIJA BIFASICA PATA TRABADA 20A 250V </v>
          </cell>
          <cell r="C438" t="str">
            <v>UN</v>
          </cell>
          <cell r="D438">
            <v>2320</v>
          </cell>
          <cell r="E438">
            <v>0</v>
          </cell>
          <cell r="F438">
            <v>0</v>
          </cell>
        </row>
        <row r="439">
          <cell r="A439">
            <v>426</v>
          </cell>
          <cell r="B439" t="str">
            <v xml:space="preserve">CLAVIJA CAUCHO TRIFASICA 50A 250V </v>
          </cell>
          <cell r="C439" t="str">
            <v>UN</v>
          </cell>
          <cell r="D439">
            <v>8004</v>
          </cell>
          <cell r="E439">
            <v>0</v>
          </cell>
          <cell r="F439">
            <v>0</v>
          </cell>
        </row>
        <row r="440">
          <cell r="A440">
            <v>427</v>
          </cell>
          <cell r="B440" t="str">
            <v xml:space="preserve">CLAVIJA CAUCHO TRIFILAR 20A 250V </v>
          </cell>
          <cell r="C440" t="str">
            <v>UN</v>
          </cell>
          <cell r="D440">
            <v>2784</v>
          </cell>
          <cell r="E440">
            <v>0</v>
          </cell>
          <cell r="F440">
            <v>0</v>
          </cell>
        </row>
        <row r="441">
          <cell r="A441">
            <v>428</v>
          </cell>
          <cell r="B441" t="str">
            <v>CLAVIJA POLO A TIERRA CODELCA 15A</v>
          </cell>
          <cell r="C441" t="str">
            <v>UN</v>
          </cell>
          <cell r="D441">
            <v>2308</v>
          </cell>
          <cell r="E441">
            <v>0</v>
          </cell>
          <cell r="F441">
            <v>0</v>
          </cell>
        </row>
        <row r="442">
          <cell r="A442">
            <v>429</v>
          </cell>
          <cell r="B442" t="str">
            <v>CLAVIJA POLO A TIERRA CODELCA 30A</v>
          </cell>
          <cell r="C442" t="str">
            <v>UN</v>
          </cell>
          <cell r="D442">
            <v>0</v>
          </cell>
          <cell r="E442">
            <v>0</v>
          </cell>
          <cell r="F442">
            <v>0</v>
          </cell>
        </row>
        <row r="443">
          <cell r="A443">
            <v>430</v>
          </cell>
          <cell r="B443" t="str">
            <v>CLAVIJA VCP 3P+T 125A 220V</v>
          </cell>
          <cell r="C443" t="str">
            <v>UN</v>
          </cell>
          <cell r="D443">
            <v>400000</v>
          </cell>
          <cell r="E443">
            <v>0</v>
          </cell>
          <cell r="F443">
            <v>0</v>
          </cell>
        </row>
        <row r="444">
          <cell r="A444">
            <v>431</v>
          </cell>
          <cell r="B444" t="str">
            <v>CODIFICADOR IP/TV</v>
          </cell>
          <cell r="C444" t="str">
            <v>UN</v>
          </cell>
          <cell r="D444">
            <v>741000</v>
          </cell>
          <cell r="E444">
            <v>0</v>
          </cell>
          <cell r="F444">
            <v>0</v>
          </cell>
        </row>
        <row r="445">
          <cell r="A445">
            <v>432</v>
          </cell>
          <cell r="B445" t="str">
            <v>CODO A 45º PARA BANDEJA PORTACABLE TIPO ESCALERA DE 20X8. INCLUYE UNIONES, Y ELEMENTOS DE FIJACIÓN.</v>
          </cell>
          <cell r="C445" t="str">
            <v>UN</v>
          </cell>
          <cell r="D445">
            <v>20800</v>
          </cell>
          <cell r="E445">
            <v>0</v>
          </cell>
          <cell r="F445">
            <v>0</v>
          </cell>
        </row>
        <row r="446">
          <cell r="A446">
            <v>433</v>
          </cell>
          <cell r="B446" t="str">
            <v>CODO A 90º PARA BANDEJA PORTACABLE TIPO ESCALERA DE 30X8. INCLUYE UNIONES, Y ELEMENTOS DE FIJACIÓN.</v>
          </cell>
          <cell r="C446" t="str">
            <v>UN</v>
          </cell>
          <cell r="D446">
            <v>42000</v>
          </cell>
          <cell r="E446">
            <v>0</v>
          </cell>
          <cell r="F446">
            <v>0</v>
          </cell>
        </row>
        <row r="447">
          <cell r="A447">
            <v>434</v>
          </cell>
          <cell r="B447" t="str">
            <v>CODO BAJANTE A 90º PARA BANDEJA PORTACABLE TIPO ESCALERA DE 20X8. INCLUYE UNIONES, Y ELEMENTOS DE FIJACIÓN.</v>
          </cell>
          <cell r="C447" t="str">
            <v>UN</v>
          </cell>
          <cell r="D447">
            <v>36240</v>
          </cell>
          <cell r="E447">
            <v>0</v>
          </cell>
          <cell r="F447">
            <v>0</v>
          </cell>
        </row>
        <row r="448">
          <cell r="A448">
            <v>435</v>
          </cell>
          <cell r="B448" t="str">
            <v>CODO GALVANIZADO DE 2"</v>
          </cell>
          <cell r="C448" t="str">
            <v>UN</v>
          </cell>
          <cell r="D448">
            <v>95000</v>
          </cell>
          <cell r="E448">
            <v>0</v>
          </cell>
          <cell r="F448">
            <v>0</v>
          </cell>
        </row>
        <row r="449">
          <cell r="A449">
            <v>436</v>
          </cell>
          <cell r="B449" t="str">
            <v>CODO GALVANIZADO DE 3"</v>
          </cell>
          <cell r="C449" t="str">
            <v>UN</v>
          </cell>
          <cell r="D449">
            <v>125000</v>
          </cell>
          <cell r="E449">
            <v>0</v>
          </cell>
          <cell r="F449">
            <v>0</v>
          </cell>
        </row>
        <row r="450">
          <cell r="A450">
            <v>437</v>
          </cell>
          <cell r="B450" t="str">
            <v>CODO GALVANIZADO DE 4"</v>
          </cell>
          <cell r="C450" t="str">
            <v>UN</v>
          </cell>
          <cell r="D450">
            <v>1</v>
          </cell>
          <cell r="E450">
            <v>0</v>
          </cell>
          <cell r="F450">
            <v>0</v>
          </cell>
        </row>
        <row r="451">
          <cell r="A451">
            <v>438</v>
          </cell>
          <cell r="B451" t="str">
            <v>CODO PREMOLDEADO 15 KV 2/0. 200 A</v>
          </cell>
          <cell r="C451" t="str">
            <v>UN</v>
          </cell>
          <cell r="D451">
            <v>220000</v>
          </cell>
          <cell r="E451">
            <v>0</v>
          </cell>
          <cell r="F451">
            <v>0</v>
          </cell>
        </row>
        <row r="452">
          <cell r="A452">
            <v>439</v>
          </cell>
          <cell r="B452" t="str">
            <v>COLGADO MFMA-MM4 BLACK, MOUNTING BRACKET PARA MM-4XP EL BRACKET "U " MUB-MM4XP ES IDEAL PARA UNA AMPLIA VARIEDAD DE APLICACIONES DE MONTAJE, POR EJEMPLO, EN EL PROSCENIO, TECHO O PARED O CUALQUIER OTRA SUPERFICIE PLANA. EL BRACKET "U" ES MUY VERSÁTIL Y SE ACOPLA A LAS NECESIDADES MAS COMUNES DE MONTAJE DEL MM-4XP. HARDWARE INCLUIDO.</v>
          </cell>
          <cell r="C452" t="str">
            <v>UN</v>
          </cell>
          <cell r="D452">
            <v>180000</v>
          </cell>
          <cell r="E452">
            <v>0</v>
          </cell>
          <cell r="F452">
            <v>0</v>
          </cell>
        </row>
        <row r="453">
          <cell r="A453">
            <v>440</v>
          </cell>
          <cell r="B453" t="str">
            <v>COLGADO MUB-UPM MOUNTING BRACKET FOR UPM-1/2P. EL BRACKET "U " MUB-UPM ES IDEAL PARA UNA AMPLIA VARIEDAD DE APLICACIONES DE MONTAJE, POR EJEMPLO, EN EL PROSCENIO, TECHO O PARED O CUALQUIER OTRA SUPERFICIE PLANA. EL BRACKET "U" ES MUY VERSÁTIL Y SE ACOPLA A LAS NECESIDADES MAS COMUNES DE MONTAJE DEL UPM-1P O EL UPM-2P. HARDWARE INCLUIDO.</v>
          </cell>
          <cell r="C453" t="str">
            <v>UN</v>
          </cell>
          <cell r="D453">
            <v>180000</v>
          </cell>
          <cell r="E453">
            <v>0</v>
          </cell>
          <cell r="F453">
            <v>0</v>
          </cell>
        </row>
        <row r="454">
          <cell r="A454">
            <v>441</v>
          </cell>
          <cell r="B454" t="str">
            <v>COLLARIN 1S 7"-8"</v>
          </cell>
          <cell r="C454" t="str">
            <v>UN</v>
          </cell>
          <cell r="D454">
            <v>19140</v>
          </cell>
          <cell r="E454">
            <v>0</v>
          </cell>
          <cell r="F454">
            <v>0</v>
          </cell>
        </row>
        <row r="455">
          <cell r="A455">
            <v>442</v>
          </cell>
          <cell r="B455" t="str">
            <v>COLLARIN 2S 10-11</v>
          </cell>
          <cell r="C455" t="str">
            <v>UN</v>
          </cell>
          <cell r="D455">
            <v>18967</v>
          </cell>
          <cell r="E455">
            <v>0</v>
          </cell>
          <cell r="F455">
            <v>0</v>
          </cell>
        </row>
        <row r="456">
          <cell r="A456">
            <v>443</v>
          </cell>
          <cell r="B456" t="str">
            <v>COLLARIN 2S 11-12</v>
          </cell>
          <cell r="C456" t="str">
            <v>UN</v>
          </cell>
          <cell r="D456">
            <v>18967</v>
          </cell>
          <cell r="E456">
            <v>0</v>
          </cell>
          <cell r="F456">
            <v>0</v>
          </cell>
        </row>
        <row r="457">
          <cell r="A457">
            <v>444</v>
          </cell>
          <cell r="B457" t="str">
            <v>COLLARIN 2S 5-6</v>
          </cell>
          <cell r="C457" t="str">
            <v>UN</v>
          </cell>
          <cell r="D457">
            <v>11600</v>
          </cell>
          <cell r="E457">
            <v>0</v>
          </cell>
          <cell r="F457">
            <v>0</v>
          </cell>
        </row>
        <row r="458">
          <cell r="A458">
            <v>445</v>
          </cell>
          <cell r="B458" t="str">
            <v>COLLARIN 2S 6-7</v>
          </cell>
          <cell r="C458" t="str">
            <v>UN</v>
          </cell>
          <cell r="D458">
            <v>17400</v>
          </cell>
          <cell r="E458">
            <v>0</v>
          </cell>
          <cell r="F458">
            <v>0</v>
          </cell>
        </row>
        <row r="459">
          <cell r="A459">
            <v>446</v>
          </cell>
          <cell r="B459" t="str">
            <v>COLLARIN 2S 7-8</v>
          </cell>
          <cell r="C459" t="str">
            <v>UN</v>
          </cell>
          <cell r="D459">
            <v>17400</v>
          </cell>
          <cell r="E459">
            <v>0</v>
          </cell>
          <cell r="F459">
            <v>0</v>
          </cell>
        </row>
        <row r="460">
          <cell r="A460">
            <v>447</v>
          </cell>
          <cell r="B460" t="str">
            <v>COLLARIN 2S 9-10</v>
          </cell>
          <cell r="C460" t="str">
            <v>UN</v>
          </cell>
          <cell r="D460">
            <v>17685</v>
          </cell>
          <cell r="E460">
            <v>0</v>
          </cell>
          <cell r="F460">
            <v>0</v>
          </cell>
        </row>
        <row r="461">
          <cell r="A461">
            <v>448</v>
          </cell>
          <cell r="B461" t="str">
            <v>COLUMNA ACTIVA</v>
          </cell>
          <cell r="C461" t="str">
            <v>UN</v>
          </cell>
          <cell r="D461">
            <v>13650000</v>
          </cell>
          <cell r="E461">
            <v>0</v>
          </cell>
          <cell r="F461">
            <v>0</v>
          </cell>
        </row>
        <row r="462">
          <cell r="A462">
            <v>449</v>
          </cell>
          <cell r="B462" t="str">
            <v>COMPRESOR NEUMÁTICO</v>
          </cell>
          <cell r="C462" t="str">
            <v>DIA</v>
          </cell>
          <cell r="D462">
            <v>139200</v>
          </cell>
          <cell r="E462">
            <v>0</v>
          </cell>
          <cell r="F462">
            <v>0</v>
          </cell>
        </row>
        <row r="463">
          <cell r="A463">
            <v>450</v>
          </cell>
          <cell r="B463" t="str">
            <v>COMPUTADOR CONTROL ACCESOS</v>
          </cell>
          <cell r="C463" t="str">
            <v>UN</v>
          </cell>
          <cell r="D463">
            <v>4680000</v>
          </cell>
          <cell r="E463">
            <v>0</v>
          </cell>
          <cell r="F463">
            <v>0</v>
          </cell>
        </row>
        <row r="464">
          <cell r="A464">
            <v>451</v>
          </cell>
          <cell r="B464" t="str">
            <v>COMPUTADOR DE ESCRITORIO</v>
          </cell>
          <cell r="C464" t="str">
            <v>UN</v>
          </cell>
          <cell r="D464">
            <v>2500000</v>
          </cell>
          <cell r="E464">
            <v>0</v>
          </cell>
          <cell r="F464">
            <v>0</v>
          </cell>
        </row>
        <row r="465">
          <cell r="A465">
            <v>452</v>
          </cell>
          <cell r="B465" t="str">
            <v>CONCRETO 2500 3/4"</v>
          </cell>
          <cell r="C465" t="str">
            <v>M3</v>
          </cell>
          <cell r="D465">
            <v>338720</v>
          </cell>
          <cell r="E465">
            <v>0</v>
          </cell>
          <cell r="F465">
            <v>0</v>
          </cell>
        </row>
        <row r="466">
          <cell r="A466">
            <v>453</v>
          </cell>
          <cell r="B466" t="str">
            <v>CONDULINEA C 1 1/4"</v>
          </cell>
          <cell r="C466" t="str">
            <v>UN</v>
          </cell>
          <cell r="D466">
            <v>12400</v>
          </cell>
          <cell r="E466">
            <v>0</v>
          </cell>
          <cell r="F466">
            <v>0</v>
          </cell>
        </row>
        <row r="467">
          <cell r="A467">
            <v>454</v>
          </cell>
          <cell r="B467" t="str">
            <v>CONDULINEA C 1"</v>
          </cell>
          <cell r="C467" t="str">
            <v>UN</v>
          </cell>
          <cell r="D467">
            <v>6500</v>
          </cell>
          <cell r="E467">
            <v>0</v>
          </cell>
          <cell r="F467">
            <v>0</v>
          </cell>
        </row>
        <row r="468">
          <cell r="A468">
            <v>455</v>
          </cell>
          <cell r="B468" t="str">
            <v>CONDULINEA C 3/4"</v>
          </cell>
          <cell r="C468" t="str">
            <v>UN</v>
          </cell>
          <cell r="D468">
            <v>5000</v>
          </cell>
          <cell r="E468">
            <v>0</v>
          </cell>
          <cell r="F468">
            <v>0</v>
          </cell>
        </row>
        <row r="469">
          <cell r="A469">
            <v>456</v>
          </cell>
          <cell r="B469" t="str">
            <v>CONDULINEA L 1"</v>
          </cell>
          <cell r="C469" t="str">
            <v>UN</v>
          </cell>
          <cell r="D469">
            <v>8000</v>
          </cell>
          <cell r="E469">
            <v>0</v>
          </cell>
          <cell r="F469">
            <v>0</v>
          </cell>
        </row>
        <row r="470">
          <cell r="A470">
            <v>457</v>
          </cell>
          <cell r="B470" t="str">
            <v>CONDULINEA L 1/2"</v>
          </cell>
          <cell r="C470" t="str">
            <v>UN</v>
          </cell>
          <cell r="D470">
            <v>4200</v>
          </cell>
          <cell r="E470">
            <v>0</v>
          </cell>
          <cell r="F470">
            <v>0</v>
          </cell>
        </row>
        <row r="471">
          <cell r="A471">
            <v>458</v>
          </cell>
          <cell r="B471" t="str">
            <v>CONDULINEA L 3/4"</v>
          </cell>
          <cell r="C471" t="str">
            <v>UN</v>
          </cell>
          <cell r="D471">
            <v>5000</v>
          </cell>
          <cell r="E471">
            <v>0</v>
          </cell>
          <cell r="F471">
            <v>0</v>
          </cell>
        </row>
        <row r="472">
          <cell r="A472">
            <v>459</v>
          </cell>
          <cell r="B472" t="str">
            <v>CONDULINEA LB 1 1/4"</v>
          </cell>
          <cell r="C472" t="str">
            <v>UN</v>
          </cell>
          <cell r="D472">
            <v>14320</v>
          </cell>
          <cell r="E472">
            <v>0</v>
          </cell>
          <cell r="F472">
            <v>0</v>
          </cell>
        </row>
        <row r="473">
          <cell r="A473">
            <v>460</v>
          </cell>
          <cell r="B473" t="str">
            <v>CONDULINEA LB 1"</v>
          </cell>
          <cell r="C473" t="str">
            <v>UN</v>
          </cell>
          <cell r="D473">
            <v>16500</v>
          </cell>
          <cell r="E473">
            <v>0</v>
          </cell>
          <cell r="F473">
            <v>0</v>
          </cell>
        </row>
        <row r="474">
          <cell r="A474">
            <v>461</v>
          </cell>
          <cell r="B474" t="str">
            <v>CONDULINEA LB 3/4"</v>
          </cell>
          <cell r="C474" t="str">
            <v>UN</v>
          </cell>
          <cell r="D474">
            <v>5000</v>
          </cell>
          <cell r="E474">
            <v>0</v>
          </cell>
          <cell r="F474">
            <v>0</v>
          </cell>
        </row>
        <row r="475">
          <cell r="A475">
            <v>462</v>
          </cell>
          <cell r="B475" t="str">
            <v>CONDULINEA LL 1 1/4"</v>
          </cell>
          <cell r="C475" t="str">
            <v>UN</v>
          </cell>
          <cell r="D475">
            <v>14350</v>
          </cell>
          <cell r="E475">
            <v>0</v>
          </cell>
          <cell r="F475">
            <v>0</v>
          </cell>
        </row>
        <row r="476">
          <cell r="A476">
            <v>463</v>
          </cell>
          <cell r="B476" t="str">
            <v>CONDULINEA LL 1"</v>
          </cell>
          <cell r="C476" t="str">
            <v>UN</v>
          </cell>
          <cell r="D476">
            <v>6500</v>
          </cell>
          <cell r="E476">
            <v>0</v>
          </cell>
          <cell r="F476">
            <v>0</v>
          </cell>
        </row>
        <row r="477">
          <cell r="A477">
            <v>464</v>
          </cell>
          <cell r="B477" t="str">
            <v>CONDULINEA LL 3/4"</v>
          </cell>
          <cell r="C477" t="str">
            <v>UN</v>
          </cell>
          <cell r="D477">
            <v>3800</v>
          </cell>
          <cell r="E477">
            <v>0</v>
          </cell>
          <cell r="F477">
            <v>0</v>
          </cell>
        </row>
        <row r="478">
          <cell r="A478">
            <v>465</v>
          </cell>
          <cell r="B478" t="str">
            <v>CONDULINEA T 1 1/4"</v>
          </cell>
          <cell r="C478" t="str">
            <v>UN</v>
          </cell>
          <cell r="D478">
            <v>9500</v>
          </cell>
          <cell r="E478">
            <v>0</v>
          </cell>
          <cell r="F478">
            <v>0</v>
          </cell>
        </row>
        <row r="479">
          <cell r="A479">
            <v>466</v>
          </cell>
          <cell r="B479" t="str">
            <v>CONDULINEA T 1"</v>
          </cell>
          <cell r="C479" t="str">
            <v>UN</v>
          </cell>
          <cell r="D479">
            <v>12000</v>
          </cell>
          <cell r="E479">
            <v>0</v>
          </cell>
          <cell r="F479">
            <v>0</v>
          </cell>
        </row>
        <row r="480">
          <cell r="A480">
            <v>467</v>
          </cell>
          <cell r="B480" t="str">
            <v>CONDULINEA T 3/4"</v>
          </cell>
          <cell r="C480" t="str">
            <v>UN</v>
          </cell>
          <cell r="D480">
            <v>4700</v>
          </cell>
          <cell r="E480">
            <v>0</v>
          </cell>
          <cell r="F480">
            <v>0</v>
          </cell>
        </row>
        <row r="481">
          <cell r="A481">
            <v>468</v>
          </cell>
          <cell r="B481" t="str">
            <v>CONECTOR AL-AL 2/0 -4/0</v>
          </cell>
          <cell r="C481" t="str">
            <v>UN</v>
          </cell>
          <cell r="D481">
            <v>4469</v>
          </cell>
          <cell r="E481">
            <v>0</v>
          </cell>
          <cell r="F481">
            <v>0</v>
          </cell>
        </row>
        <row r="482">
          <cell r="A482">
            <v>469</v>
          </cell>
          <cell r="B482" t="str">
            <v>CONECTOR BIMETALICO AL-CU 1/0</v>
          </cell>
          <cell r="C482" t="str">
            <v>UN</v>
          </cell>
          <cell r="D482">
            <v>7221</v>
          </cell>
          <cell r="E482">
            <v>0</v>
          </cell>
          <cell r="F482">
            <v>0</v>
          </cell>
        </row>
        <row r="483">
          <cell r="A483">
            <v>470</v>
          </cell>
          <cell r="B483" t="str">
            <v>CONECTOR BIMETALICO AL-CU 2/0</v>
          </cell>
          <cell r="C483" t="str">
            <v>UN</v>
          </cell>
          <cell r="D483">
            <v>11600</v>
          </cell>
          <cell r="E483">
            <v>0</v>
          </cell>
          <cell r="F483">
            <v>0</v>
          </cell>
        </row>
        <row r="484">
          <cell r="A484">
            <v>471</v>
          </cell>
          <cell r="B484" t="str">
            <v>CONECTOR BIMETALICO DE PRESIÓN AP</v>
          </cell>
          <cell r="C484" t="str">
            <v>UN</v>
          </cell>
          <cell r="D484">
            <v>4060</v>
          </cell>
          <cell r="E484">
            <v>0</v>
          </cell>
          <cell r="F484">
            <v>0</v>
          </cell>
        </row>
        <row r="485">
          <cell r="A485">
            <v>472</v>
          </cell>
          <cell r="B485" t="str">
            <v>CONECTOR COOPERWELD</v>
          </cell>
          <cell r="C485" t="str">
            <v>UN</v>
          </cell>
          <cell r="D485">
            <v>4000</v>
          </cell>
          <cell r="E485">
            <v>0</v>
          </cell>
          <cell r="F485">
            <v>0</v>
          </cell>
        </row>
        <row r="486">
          <cell r="A486">
            <v>473</v>
          </cell>
          <cell r="B486" t="str">
            <v>CONECTOR DE COMPRESIÓN TIPO PALA</v>
          </cell>
          <cell r="C486" t="str">
            <v>UN</v>
          </cell>
          <cell r="D486">
            <v>0</v>
          </cell>
          <cell r="E486">
            <v>0</v>
          </cell>
          <cell r="F486">
            <v>0</v>
          </cell>
        </row>
        <row r="487">
          <cell r="A487">
            <v>474</v>
          </cell>
          <cell r="B487" t="str">
            <v>CONECTOR DE PRESIÓN AL-AL CALIBRE 1/0</v>
          </cell>
          <cell r="C487" t="str">
            <v>UN</v>
          </cell>
          <cell r="D487">
            <v>6377</v>
          </cell>
          <cell r="E487">
            <v>0</v>
          </cell>
          <cell r="F487">
            <v>0</v>
          </cell>
        </row>
        <row r="488">
          <cell r="A488">
            <v>475</v>
          </cell>
          <cell r="B488" t="str">
            <v>CONECTOR DE PRESION TRANSVERSAL</v>
          </cell>
          <cell r="C488" t="str">
            <v>UN</v>
          </cell>
          <cell r="D488">
            <v>17400</v>
          </cell>
          <cell r="E488">
            <v>0</v>
          </cell>
          <cell r="F488">
            <v>0</v>
          </cell>
        </row>
        <row r="489">
          <cell r="A489">
            <v>476</v>
          </cell>
          <cell r="B489" t="str">
            <v>CONECTOR DE RESORTE 3M</v>
          </cell>
          <cell r="C489" t="str">
            <v>UN</v>
          </cell>
          <cell r="D489">
            <v>738</v>
          </cell>
          <cell r="E489">
            <v>0</v>
          </cell>
          <cell r="F489">
            <v>0</v>
          </cell>
        </row>
        <row r="490">
          <cell r="A490">
            <v>477</v>
          </cell>
          <cell r="B490" t="str">
            <v>CONECTOR EXPLOSION</v>
          </cell>
          <cell r="C490" t="str">
            <v>UN</v>
          </cell>
          <cell r="D490">
            <v>9375</v>
          </cell>
          <cell r="E490">
            <v>0</v>
          </cell>
          <cell r="F490">
            <v>0</v>
          </cell>
        </row>
        <row r="491">
          <cell r="A491">
            <v>478</v>
          </cell>
          <cell r="B491" t="str">
            <v>CONECTOR F.O. LC MM</v>
          </cell>
          <cell r="C491" t="str">
            <v>UN</v>
          </cell>
          <cell r="D491">
            <v>35000</v>
          </cell>
          <cell r="E491">
            <v>0</v>
          </cell>
          <cell r="F491">
            <v>0</v>
          </cell>
        </row>
        <row r="492">
          <cell r="A492">
            <v>479</v>
          </cell>
          <cell r="B492" t="str">
            <v>CONECTOR KILLER #4</v>
          </cell>
          <cell r="C492" t="str">
            <v>UN</v>
          </cell>
          <cell r="D492">
            <v>10440</v>
          </cell>
          <cell r="E492">
            <v>0</v>
          </cell>
          <cell r="F492">
            <v>0</v>
          </cell>
        </row>
        <row r="493">
          <cell r="A493">
            <v>480</v>
          </cell>
          <cell r="B493" t="str">
            <v>CONECTOR PARA VARILLA DE PUESTA A TIERRA 5/8"</v>
          </cell>
          <cell r="C493" t="str">
            <v>UN</v>
          </cell>
          <cell r="D493">
            <v>12000</v>
          </cell>
          <cell r="E493">
            <v>0</v>
          </cell>
          <cell r="F493">
            <v>0</v>
          </cell>
        </row>
        <row r="494">
          <cell r="A494">
            <v>481</v>
          </cell>
          <cell r="B494" t="str">
            <v>CONECTOR TIPO CUÑA #2</v>
          </cell>
          <cell r="C494" t="str">
            <v>UN</v>
          </cell>
          <cell r="D494">
            <v>4500</v>
          </cell>
          <cell r="E494">
            <v>0</v>
          </cell>
          <cell r="F494">
            <v>0</v>
          </cell>
        </row>
        <row r="495">
          <cell r="A495">
            <v>482</v>
          </cell>
          <cell r="B495" t="str">
            <v>CONECTORES DE RESORTE CABLES NO.18-8 MARCA 3M</v>
          </cell>
          <cell r="C495" t="str">
            <v>UN</v>
          </cell>
          <cell r="D495">
            <v>481</v>
          </cell>
          <cell r="E495">
            <v>0</v>
          </cell>
          <cell r="F495">
            <v>0</v>
          </cell>
        </row>
        <row r="496">
          <cell r="A496">
            <v>483</v>
          </cell>
          <cell r="B496" t="str">
            <v>CONECTORES DE RESORTE CABLES NO.22-12 MARCA 3M</v>
          </cell>
          <cell r="C496" t="str">
            <v>UN</v>
          </cell>
          <cell r="D496">
            <v>310</v>
          </cell>
          <cell r="E496">
            <v>0</v>
          </cell>
          <cell r="F496">
            <v>0</v>
          </cell>
        </row>
        <row r="497">
          <cell r="A497">
            <v>484</v>
          </cell>
          <cell r="B497" t="str">
            <v>CONECTORES FIBRA OPTICA LC</v>
          </cell>
          <cell r="C497" t="str">
            <v>UN</v>
          </cell>
          <cell r="D497">
            <v>78000</v>
          </cell>
          <cell r="E497">
            <v>0</v>
          </cell>
          <cell r="F497">
            <v>0</v>
          </cell>
        </row>
        <row r="498">
          <cell r="A498">
            <v>485</v>
          </cell>
          <cell r="B498" t="str">
            <v>CONEXIÓN PARA ACERO ESTRUCTURAL DE TORRE TIPO OBO 205/BM10</v>
          </cell>
          <cell r="C498" t="str">
            <v>UN</v>
          </cell>
          <cell r="D498">
            <v>190000</v>
          </cell>
          <cell r="E498">
            <v>0</v>
          </cell>
          <cell r="F498">
            <v>0</v>
          </cell>
        </row>
        <row r="499">
          <cell r="A499">
            <v>486</v>
          </cell>
          <cell r="B499" t="str">
            <v>CONMUTADOR INTERCOMUNICACION INTERFO BTICINO TERRANEO REF 336240</v>
          </cell>
          <cell r="C499" t="str">
            <v>UN</v>
          </cell>
          <cell r="D499">
            <v>113700</v>
          </cell>
          <cell r="E499">
            <v>0</v>
          </cell>
          <cell r="F499">
            <v>0</v>
          </cell>
        </row>
        <row r="500">
          <cell r="A500">
            <v>487</v>
          </cell>
          <cell r="B500" t="str">
            <v>CONO BAJO; SPOT LIGHT INTENSIDAD BAJA</v>
          </cell>
          <cell r="C500" t="str">
            <v>UN</v>
          </cell>
          <cell r="D500">
            <v>1324000</v>
          </cell>
          <cell r="E500">
            <v>0</v>
          </cell>
          <cell r="F500">
            <v>0</v>
          </cell>
        </row>
        <row r="501">
          <cell r="A501">
            <v>488</v>
          </cell>
          <cell r="B501" t="str">
            <v>CONO DE SEÑALIZACIÓN VIAL</v>
          </cell>
          <cell r="C501" t="str">
            <v>UN</v>
          </cell>
          <cell r="D501">
            <v>50000</v>
          </cell>
          <cell r="E501">
            <v>0</v>
          </cell>
          <cell r="F501">
            <v>0</v>
          </cell>
        </row>
        <row r="502">
          <cell r="A502">
            <v>489</v>
          </cell>
          <cell r="B502" t="str">
            <v>CONO LIGTH PREMIUM LED DIRECTIONAL 8 POT LIGHT 86 WATT LED</v>
          </cell>
          <cell r="C502" t="str">
            <v>UN</v>
          </cell>
          <cell r="D502">
            <v>1355000</v>
          </cell>
          <cell r="E502">
            <v>0</v>
          </cell>
          <cell r="F502">
            <v>0</v>
          </cell>
        </row>
        <row r="503">
          <cell r="A503">
            <v>490</v>
          </cell>
          <cell r="B503" t="str">
            <v>CONSOLA FERMAX CITYMAX REF. 2536</v>
          </cell>
          <cell r="C503" t="str">
            <v>UN</v>
          </cell>
          <cell r="D503">
            <v>1000000</v>
          </cell>
          <cell r="E503">
            <v>0</v>
          </cell>
          <cell r="F503">
            <v>0</v>
          </cell>
        </row>
        <row r="504">
          <cell r="A504">
            <v>491</v>
          </cell>
          <cell r="B504" t="str">
            <v>CONSTRUCCIÓN DE CÁRCAMOS EN CUARTO SUBESTACIÓN, PAÑETADOS Y AFINADOS SEGÚN PROYECTO APROBADO POR CODENSA.</v>
          </cell>
          <cell r="C504" t="str">
            <v>UN</v>
          </cell>
          <cell r="D504">
            <v>438000</v>
          </cell>
          <cell r="E504">
            <v>0</v>
          </cell>
          <cell r="F504">
            <v>0</v>
          </cell>
        </row>
        <row r="505">
          <cell r="A505">
            <v>492</v>
          </cell>
          <cell r="B505" t="str">
            <v>CONTADOR AUXILIAR LC1D09</v>
          </cell>
          <cell r="C505" t="str">
            <v>UN</v>
          </cell>
          <cell r="D505">
            <v>1190000</v>
          </cell>
          <cell r="E505">
            <v>0</v>
          </cell>
          <cell r="F505">
            <v>0</v>
          </cell>
        </row>
        <row r="506">
          <cell r="A506">
            <v>493</v>
          </cell>
          <cell r="B506" t="str">
            <v>CONTADOR ELECTRICO TRIFASICO 20 A 80 AMP</v>
          </cell>
          <cell r="C506" t="str">
            <v>UN</v>
          </cell>
          <cell r="D506">
            <v>400000</v>
          </cell>
          <cell r="E506">
            <v>0</v>
          </cell>
          <cell r="F506">
            <v>0</v>
          </cell>
        </row>
        <row r="507">
          <cell r="A507">
            <v>494</v>
          </cell>
          <cell r="B507" t="str">
            <v>CONTADOR LC1D25 40A AC1</v>
          </cell>
          <cell r="C507" t="str">
            <v>UN</v>
          </cell>
          <cell r="D507">
            <v>166800</v>
          </cell>
          <cell r="E507">
            <v>0</v>
          </cell>
          <cell r="F507">
            <v>0</v>
          </cell>
        </row>
        <row r="508">
          <cell r="A508">
            <v>495</v>
          </cell>
          <cell r="B508" t="str">
            <v>CONTADOR TRIFÁSICO 25A</v>
          </cell>
          <cell r="C508" t="str">
            <v>UN</v>
          </cell>
          <cell r="D508">
            <v>250000</v>
          </cell>
          <cell r="E508">
            <v>0</v>
          </cell>
          <cell r="F508">
            <v>0</v>
          </cell>
        </row>
        <row r="509">
          <cell r="A509">
            <v>496</v>
          </cell>
          <cell r="B509" t="str">
            <v>CONTADOR TRIFÁSICO NA AC1 20A</v>
          </cell>
          <cell r="C509" t="str">
            <v>UN</v>
          </cell>
          <cell r="D509">
            <v>150000</v>
          </cell>
          <cell r="E509">
            <v>0</v>
          </cell>
          <cell r="F509">
            <v>0</v>
          </cell>
        </row>
        <row r="510">
          <cell r="A510">
            <v>497</v>
          </cell>
          <cell r="B510" t="str">
            <v>CONTRAPESO DE CONDUCTOR DESNUDO 2/0 AWG</v>
          </cell>
          <cell r="C510" t="str">
            <v>UN</v>
          </cell>
          <cell r="D510">
            <v>33600</v>
          </cell>
          <cell r="E510">
            <v>0</v>
          </cell>
          <cell r="F510">
            <v>0</v>
          </cell>
        </row>
        <row r="511">
          <cell r="A511">
            <v>498</v>
          </cell>
          <cell r="B511" t="str">
            <v>CONTROLADOR LECTORAS X8</v>
          </cell>
          <cell r="C511" t="str">
            <v>UN</v>
          </cell>
          <cell r="D511">
            <v>5850000</v>
          </cell>
          <cell r="E511">
            <v>0</v>
          </cell>
          <cell r="F511">
            <v>0</v>
          </cell>
        </row>
        <row r="512">
          <cell r="A512">
            <v>499</v>
          </cell>
          <cell r="B512" t="str">
            <v>CORAZA 1/2" CON REVESTIMIENTO EN PVC</v>
          </cell>
          <cell r="C512" t="str">
            <v>UN</v>
          </cell>
          <cell r="D512">
            <v>6525</v>
          </cell>
          <cell r="E512">
            <v>0</v>
          </cell>
          <cell r="F512">
            <v>0</v>
          </cell>
        </row>
        <row r="513">
          <cell r="A513">
            <v>500</v>
          </cell>
          <cell r="B513" t="str">
            <v>CORAZA METÁLICA 1"</v>
          </cell>
          <cell r="C513" t="str">
            <v>ML</v>
          </cell>
          <cell r="D513">
            <v>3480</v>
          </cell>
          <cell r="E513">
            <v>0</v>
          </cell>
          <cell r="F513">
            <v>0</v>
          </cell>
        </row>
        <row r="514">
          <cell r="A514">
            <v>501</v>
          </cell>
          <cell r="B514" t="str">
            <v>CORAZA METÁLICA 3/4"</v>
          </cell>
          <cell r="C514" t="str">
            <v>ML</v>
          </cell>
          <cell r="D514">
            <v>3480</v>
          </cell>
          <cell r="E514">
            <v>0</v>
          </cell>
          <cell r="F514">
            <v>0</v>
          </cell>
        </row>
        <row r="515">
          <cell r="A515">
            <v>502</v>
          </cell>
          <cell r="B515" t="str">
            <v xml:space="preserve">CORDÓN DE PARCHEO F.O LC/LC </v>
          </cell>
          <cell r="C515" t="str">
            <v>UN</v>
          </cell>
          <cell r="D515">
            <v>178640</v>
          </cell>
          <cell r="E515">
            <v>0</v>
          </cell>
          <cell r="F515">
            <v>0</v>
          </cell>
        </row>
        <row r="516">
          <cell r="A516">
            <v>503</v>
          </cell>
          <cell r="B516" t="str">
            <v>CORREA AMARRE PLASTICA 20 CMS</v>
          </cell>
          <cell r="C516" t="str">
            <v>UN</v>
          </cell>
          <cell r="D516">
            <v>35</v>
          </cell>
          <cell r="E516">
            <v>0</v>
          </cell>
          <cell r="F516">
            <v>0</v>
          </cell>
        </row>
        <row r="517">
          <cell r="A517">
            <v>504</v>
          </cell>
          <cell r="B517" t="str">
            <v>CPY SERIES CANOPY CANOPY AND SOFFIT LIGHTING
FLUJO LUMINOSO: 8.000 LM,  TC: 4000K. POTENCIA:82 W
VIDA ÚTIL: 100.000 HORAS. GARANTÍA 10 AÑOS</v>
          </cell>
          <cell r="C517" t="str">
            <v>UN</v>
          </cell>
          <cell r="D517">
            <v>893200</v>
          </cell>
          <cell r="E517">
            <v>0</v>
          </cell>
          <cell r="F517">
            <v>0</v>
          </cell>
        </row>
        <row r="518">
          <cell r="A518">
            <v>505</v>
          </cell>
          <cell r="B518" t="str">
            <v>CREE AR SERIES ARCHITECTURAL LED TROFFERS
FLUJO LUMINOSO: 4.000 LM,  TC: 4000K. POTENCIA:40 W
VIDA ÚTIL: 75.000 HORAS. GARANTÍA 10 AÑOS</v>
          </cell>
          <cell r="C518" t="str">
            <v>UN</v>
          </cell>
          <cell r="D518">
            <v>545200</v>
          </cell>
          <cell r="E518">
            <v>0</v>
          </cell>
          <cell r="F518">
            <v>0</v>
          </cell>
        </row>
        <row r="519">
          <cell r="A519">
            <v>506</v>
          </cell>
          <cell r="B519" t="str">
            <v>CREE CR14  - LED LINEAR LUMINAIRE
FLUJO LUMINOSO: 3.959 LM,  CRI &gt;90. POTENCIA:42.2W
VIDA ÚTIL: 50.000 HORAS. GARANTÍA 10 AÑOS</v>
          </cell>
          <cell r="C519" t="str">
            <v>UN</v>
          </cell>
          <cell r="D519">
            <v>580000</v>
          </cell>
          <cell r="E519">
            <v>0</v>
          </cell>
          <cell r="F519">
            <v>0</v>
          </cell>
        </row>
        <row r="520">
          <cell r="A520">
            <v>507</v>
          </cell>
          <cell r="B520" t="str">
            <v>CREE CR22 - 2'X2' ARCHITECTURAL LED TROFFER
FLUJO LUMINOSO: 2.063 LM,  TC: 3500K. POTENCIA:22.1 W
VIDA ÚTIL: 50.000 HORAS. GARANTÍA 10 AÑOS</v>
          </cell>
          <cell r="C520" t="str">
            <v>UN</v>
          </cell>
          <cell r="D520">
            <v>464000</v>
          </cell>
          <cell r="E520">
            <v>0</v>
          </cell>
          <cell r="F520">
            <v>0</v>
          </cell>
        </row>
        <row r="521">
          <cell r="A521">
            <v>508</v>
          </cell>
          <cell r="B521" t="str">
            <v>CREE CR22 - 2'X2' ARCHITECTURAL LED TROFFER
FLUJO LUMINOSO: 3.200 LM,  TC: 3500K. POTENCIA:35 W
VIDA ÚTIL: 50.000 HORAS. GARANTÍA 10 AÑOS</v>
          </cell>
          <cell r="C521" t="str">
            <v>UN</v>
          </cell>
          <cell r="D521">
            <v>580000</v>
          </cell>
          <cell r="E521">
            <v>0</v>
          </cell>
          <cell r="F521">
            <v>0</v>
          </cell>
        </row>
        <row r="522">
          <cell r="A522">
            <v>509</v>
          </cell>
          <cell r="B522" t="str">
            <v>CREE CR4 – 4” FOUR-INCH LED DOWNLIGHT
FLUJO LUMINOSO: 591 LM,  CRI &gt;90. POTENCIA:8.5 W
VIDA ÚTIL: 50.000 HORAS. GARANTÍA 10 AÑOS</v>
          </cell>
          <cell r="C522" t="str">
            <v>UN</v>
          </cell>
          <cell r="D522">
            <v>116000</v>
          </cell>
          <cell r="E522">
            <v>0</v>
          </cell>
          <cell r="F522">
            <v>0</v>
          </cell>
        </row>
        <row r="523">
          <cell r="A523">
            <v>510</v>
          </cell>
          <cell r="B523" t="str">
            <v>CREE CS14 – 4” LED LINEAR LUMINAIRE 
FLUJO LUMINOSO: 1.000 LM,  CRI &gt;90. POTENCIA:11.4 W
VIDA ÚTIL: 50.000 HORAS. GARANTÍA 10 AÑOS</v>
          </cell>
          <cell r="C523" t="str">
            <v>UN</v>
          </cell>
          <cell r="D523">
            <v>754000</v>
          </cell>
          <cell r="E523">
            <v>0</v>
          </cell>
          <cell r="F523">
            <v>0</v>
          </cell>
        </row>
        <row r="524">
          <cell r="A524">
            <v>511</v>
          </cell>
          <cell r="B524" t="str">
            <v>CREE EDGE™ HIGH OUTPUT AREA 120 LED 700MA
FLUJO LUMINOSO: 21.093 LM CON TC: 5700K
POTENCIA:271W, VIDA ÚTIL: 124.000 HORAS
VOLTAJE ENTRADA:  120–277V, GARANTÍA 10 AÑOS</v>
          </cell>
          <cell r="C524" t="str">
            <v>UN</v>
          </cell>
          <cell r="D524">
            <v>2436000</v>
          </cell>
          <cell r="E524">
            <v>0</v>
          </cell>
          <cell r="F524">
            <v>0</v>
          </cell>
        </row>
        <row r="525">
          <cell r="A525">
            <v>512</v>
          </cell>
          <cell r="B525" t="str">
            <v>CREE EDGE™ PARKING STRUCTURE 100 LED 525MA
FLUJO LUMINOSO: 15,752 LM,  TC: 3500K. POTENCIA:168 W
VIDA ÚTIL: 100.000 HORAS. GARANTÍA 10 AÑOS</v>
          </cell>
          <cell r="C525" t="str">
            <v>UN</v>
          </cell>
          <cell r="D525">
            <v>2088000</v>
          </cell>
          <cell r="E525">
            <v>0</v>
          </cell>
          <cell r="F525">
            <v>0</v>
          </cell>
        </row>
        <row r="526">
          <cell r="A526">
            <v>513</v>
          </cell>
          <cell r="B526" t="str">
            <v>CREE LR24 - 2’X2’ ARCHITECTURAL LED TROFFER
FLUJO LUMINOSO: 3.800 LM,  TC: 3500K. POTENCIA:52 W
VIDA ÚTIL: 50.000 HORAS. GARANTÍA 10 AÑOS</v>
          </cell>
          <cell r="C526" t="str">
            <v>UN</v>
          </cell>
          <cell r="D526">
            <v>928000</v>
          </cell>
          <cell r="E526">
            <v>0</v>
          </cell>
          <cell r="F526">
            <v>0</v>
          </cell>
        </row>
        <row r="527">
          <cell r="A527">
            <v>514</v>
          </cell>
          <cell r="B527" t="str">
            <v>CROSCONECTOR RD 8-10 X RD 16MM</v>
          </cell>
          <cell r="C527" t="str">
            <v>UN</v>
          </cell>
          <cell r="D527">
            <v>34800</v>
          </cell>
          <cell r="E527">
            <v>0</v>
          </cell>
          <cell r="F527">
            <v>0</v>
          </cell>
        </row>
        <row r="528">
          <cell r="A528">
            <v>515</v>
          </cell>
          <cell r="B528" t="str">
            <v>CRUCETA DE 2 MTS X 3"</v>
          </cell>
          <cell r="C528" t="str">
            <v>UN</v>
          </cell>
          <cell r="D528">
            <v>84042</v>
          </cell>
          <cell r="E528">
            <v>0</v>
          </cell>
          <cell r="F528">
            <v>0</v>
          </cell>
        </row>
        <row r="529">
          <cell r="A529">
            <v>516</v>
          </cell>
          <cell r="B529" t="str">
            <v xml:space="preserve">CRUCETA DE PROTECCION 3"X1/4" </v>
          </cell>
          <cell r="C529" t="str">
            <v>UN</v>
          </cell>
          <cell r="D529">
            <v>113390</v>
          </cell>
          <cell r="E529">
            <v>0</v>
          </cell>
          <cell r="F529">
            <v>0</v>
          </cell>
        </row>
        <row r="530">
          <cell r="A530">
            <v>517</v>
          </cell>
          <cell r="B530" t="str">
            <v>CRUCETA METALICA 1 1/2"X1 1/2"X2M</v>
          </cell>
          <cell r="C530" t="str">
            <v>UN</v>
          </cell>
          <cell r="D530">
            <v>84042</v>
          </cell>
          <cell r="E530">
            <v>0</v>
          </cell>
          <cell r="F530">
            <v>0</v>
          </cell>
        </row>
        <row r="531">
          <cell r="A531">
            <v>518</v>
          </cell>
          <cell r="B531" t="str">
            <v>CRUCETA METALICA 3"X1/4"X2M</v>
          </cell>
          <cell r="C531" t="str">
            <v>UN</v>
          </cell>
          <cell r="D531">
            <v>100340</v>
          </cell>
          <cell r="E531">
            <v>0</v>
          </cell>
          <cell r="F531">
            <v>0</v>
          </cell>
        </row>
        <row r="532">
          <cell r="A532">
            <v>519</v>
          </cell>
          <cell r="B532" t="str">
            <v xml:space="preserve">CURVA CONDUIT EMT 1 1/2" </v>
          </cell>
          <cell r="C532" t="str">
            <v>UN</v>
          </cell>
          <cell r="D532">
            <v>10401</v>
          </cell>
          <cell r="E532">
            <v>0</v>
          </cell>
          <cell r="F532">
            <v>0</v>
          </cell>
        </row>
        <row r="533">
          <cell r="A533">
            <v>520</v>
          </cell>
          <cell r="B533" t="str">
            <v xml:space="preserve">CURVA CONDUIT EMT 1 1/4" </v>
          </cell>
          <cell r="C533" t="str">
            <v>UN</v>
          </cell>
          <cell r="D533">
            <v>7933</v>
          </cell>
          <cell r="E533">
            <v>0</v>
          </cell>
          <cell r="F533">
            <v>0</v>
          </cell>
        </row>
        <row r="534">
          <cell r="A534">
            <v>521</v>
          </cell>
          <cell r="B534" t="str">
            <v xml:space="preserve">CURVA CONDUIT EMT 2" </v>
          </cell>
          <cell r="C534" t="str">
            <v>UN</v>
          </cell>
          <cell r="D534">
            <v>20980</v>
          </cell>
          <cell r="E534">
            <v>0</v>
          </cell>
          <cell r="F534">
            <v>0</v>
          </cell>
        </row>
        <row r="535">
          <cell r="A535">
            <v>522</v>
          </cell>
          <cell r="B535" t="str">
            <v xml:space="preserve">CURVA CONDUIT EMT 3" </v>
          </cell>
          <cell r="C535" t="str">
            <v>UN</v>
          </cell>
          <cell r="D535">
            <v>29812</v>
          </cell>
          <cell r="E535">
            <v>0</v>
          </cell>
          <cell r="F535">
            <v>0</v>
          </cell>
        </row>
        <row r="536">
          <cell r="A536">
            <v>523</v>
          </cell>
          <cell r="B536" t="str">
            <v xml:space="preserve">CURVA CONDUIT EMT 4" </v>
          </cell>
          <cell r="C536" t="str">
            <v>UN</v>
          </cell>
          <cell r="D536">
            <v>34800</v>
          </cell>
          <cell r="E536">
            <v>0</v>
          </cell>
          <cell r="F536">
            <v>0</v>
          </cell>
        </row>
        <row r="537">
          <cell r="A537">
            <v>524</v>
          </cell>
          <cell r="B537" t="str">
            <v xml:space="preserve">CURVA CONDUIT GALVANIZADA IMC 1 1/2" </v>
          </cell>
          <cell r="C537" t="str">
            <v>UN</v>
          </cell>
          <cell r="D537">
            <v>18971</v>
          </cell>
          <cell r="E537">
            <v>0</v>
          </cell>
          <cell r="F537">
            <v>0</v>
          </cell>
        </row>
        <row r="538">
          <cell r="A538">
            <v>525</v>
          </cell>
          <cell r="B538" t="str">
            <v xml:space="preserve">CURVA CONDUIT GALVANIZADA IMC 1 1/4" </v>
          </cell>
          <cell r="C538" t="str">
            <v>UN</v>
          </cell>
          <cell r="D538">
            <v>15177</v>
          </cell>
          <cell r="E538">
            <v>0</v>
          </cell>
          <cell r="F538">
            <v>0</v>
          </cell>
        </row>
        <row r="539">
          <cell r="A539">
            <v>526</v>
          </cell>
          <cell r="B539" t="str">
            <v xml:space="preserve">CURVA CONDUIT GALVANIZADA IMC 1" </v>
          </cell>
          <cell r="C539" t="str">
            <v>UN</v>
          </cell>
          <cell r="D539">
            <v>8978</v>
          </cell>
          <cell r="E539">
            <v>0</v>
          </cell>
          <cell r="F539">
            <v>0</v>
          </cell>
        </row>
        <row r="540">
          <cell r="A540">
            <v>527</v>
          </cell>
          <cell r="B540" t="str">
            <v xml:space="preserve">CURVA CONDUIT GALVANIZADA IMC 1/2" UND </v>
          </cell>
          <cell r="C540" t="str">
            <v>UN</v>
          </cell>
          <cell r="D540">
            <v>4766</v>
          </cell>
          <cell r="E540">
            <v>0</v>
          </cell>
          <cell r="F540">
            <v>0</v>
          </cell>
        </row>
        <row r="541">
          <cell r="A541">
            <v>528</v>
          </cell>
          <cell r="B541" t="str">
            <v xml:space="preserve">CURVA CONDUIT GALVANIZADA IMC 2" </v>
          </cell>
          <cell r="C541" t="str">
            <v>UN</v>
          </cell>
          <cell r="D541">
            <v>36860</v>
          </cell>
          <cell r="E541">
            <v>0</v>
          </cell>
          <cell r="F541">
            <v>0</v>
          </cell>
        </row>
        <row r="542">
          <cell r="A542">
            <v>529</v>
          </cell>
          <cell r="B542" t="str">
            <v xml:space="preserve">CURVA CONDUIT GALVANIZADA IMC 3" </v>
          </cell>
          <cell r="C542" t="str">
            <v>UN</v>
          </cell>
          <cell r="D542">
            <v>109128</v>
          </cell>
          <cell r="E542">
            <v>0</v>
          </cell>
          <cell r="F542">
            <v>0</v>
          </cell>
        </row>
        <row r="543">
          <cell r="A543">
            <v>530</v>
          </cell>
          <cell r="B543" t="str">
            <v xml:space="preserve">CURVA CONDUIT GALVANIZADA IMC 3/4" UND </v>
          </cell>
          <cell r="C543" t="str">
            <v>UN</v>
          </cell>
          <cell r="D543">
            <v>6689</v>
          </cell>
          <cell r="E543">
            <v>0</v>
          </cell>
          <cell r="F543">
            <v>0</v>
          </cell>
        </row>
        <row r="544">
          <cell r="A544">
            <v>531</v>
          </cell>
          <cell r="B544" t="str">
            <v>CURVA CONDUIT GALVANIZADA IMC 4"</v>
          </cell>
          <cell r="C544" t="str">
            <v>UN</v>
          </cell>
          <cell r="D544">
            <v>265678</v>
          </cell>
          <cell r="E544">
            <v>0</v>
          </cell>
          <cell r="F544">
            <v>0</v>
          </cell>
        </row>
        <row r="545">
          <cell r="A545">
            <v>532</v>
          </cell>
          <cell r="B545" t="str">
            <v xml:space="preserve">CURVA CONDUIT PVC 1 1/2" </v>
          </cell>
          <cell r="C545" t="str">
            <v>UN</v>
          </cell>
          <cell r="D545">
            <v>2118</v>
          </cell>
          <cell r="E545">
            <v>0</v>
          </cell>
          <cell r="F545">
            <v>0</v>
          </cell>
        </row>
        <row r="546">
          <cell r="A546">
            <v>533</v>
          </cell>
          <cell r="B546" t="str">
            <v xml:space="preserve">CURVA CONDUIT PVC 1 1/4" </v>
          </cell>
          <cell r="C546" t="str">
            <v>UN</v>
          </cell>
          <cell r="D546">
            <v>1464</v>
          </cell>
          <cell r="E546">
            <v>0</v>
          </cell>
          <cell r="F546">
            <v>0</v>
          </cell>
        </row>
        <row r="547">
          <cell r="A547">
            <v>534</v>
          </cell>
          <cell r="B547" t="str">
            <v xml:space="preserve">CURVA CONDUIT PVC 1" </v>
          </cell>
          <cell r="C547" t="str">
            <v>UN</v>
          </cell>
          <cell r="D547">
            <v>831</v>
          </cell>
          <cell r="E547">
            <v>0</v>
          </cell>
          <cell r="F547">
            <v>0</v>
          </cell>
        </row>
        <row r="548">
          <cell r="A548">
            <v>535</v>
          </cell>
          <cell r="B548" t="str">
            <v xml:space="preserve">CURVA CONDUIT PVC 1/2" </v>
          </cell>
          <cell r="C548" t="str">
            <v>UN</v>
          </cell>
          <cell r="D548">
            <v>600</v>
          </cell>
          <cell r="E548">
            <v>0</v>
          </cell>
          <cell r="F548">
            <v>0</v>
          </cell>
        </row>
        <row r="549">
          <cell r="A549">
            <v>536</v>
          </cell>
          <cell r="B549" t="str">
            <v xml:space="preserve">CURVA CONDUIT PVC 2" </v>
          </cell>
          <cell r="C549" t="str">
            <v>UN</v>
          </cell>
          <cell r="D549">
            <v>8530</v>
          </cell>
          <cell r="E549">
            <v>0</v>
          </cell>
          <cell r="F549">
            <v>0</v>
          </cell>
        </row>
        <row r="550">
          <cell r="A550">
            <v>537</v>
          </cell>
          <cell r="B550" t="str">
            <v xml:space="preserve">CURVA CONDUIT PVC 3" </v>
          </cell>
          <cell r="C550" t="str">
            <v>UN</v>
          </cell>
          <cell r="D550">
            <v>15500</v>
          </cell>
          <cell r="E550">
            <v>0</v>
          </cell>
          <cell r="F550">
            <v>0</v>
          </cell>
        </row>
        <row r="551">
          <cell r="A551">
            <v>538</v>
          </cell>
          <cell r="B551" t="str">
            <v xml:space="preserve">CURVA CONDUIT PVC 3/4" </v>
          </cell>
          <cell r="C551" t="str">
            <v>UN</v>
          </cell>
          <cell r="D551">
            <v>960</v>
          </cell>
          <cell r="E551">
            <v>0</v>
          </cell>
          <cell r="F551">
            <v>0</v>
          </cell>
        </row>
        <row r="552">
          <cell r="A552">
            <v>539</v>
          </cell>
          <cell r="B552" t="str">
            <v xml:space="preserve">CURVA CONDUIT PVC 4" </v>
          </cell>
          <cell r="C552" t="str">
            <v>UN</v>
          </cell>
          <cell r="D552">
            <v>27500</v>
          </cell>
          <cell r="E552">
            <v>0</v>
          </cell>
          <cell r="F552">
            <v>0</v>
          </cell>
        </row>
        <row r="553">
          <cell r="A553">
            <v>540</v>
          </cell>
          <cell r="B553" t="str">
            <v>CURVA EMT 1"</v>
          </cell>
          <cell r="C553" t="str">
            <v>UN</v>
          </cell>
          <cell r="D553">
            <v>3526</v>
          </cell>
          <cell r="E553">
            <v>0</v>
          </cell>
          <cell r="F553">
            <v>0</v>
          </cell>
        </row>
        <row r="554">
          <cell r="A554">
            <v>541</v>
          </cell>
          <cell r="B554" t="str">
            <v>CURVA EMT 1 1/4"</v>
          </cell>
          <cell r="C554" t="str">
            <v>UN</v>
          </cell>
          <cell r="D554">
            <v>7235</v>
          </cell>
          <cell r="E554">
            <v>0</v>
          </cell>
          <cell r="F554">
            <v>0</v>
          </cell>
        </row>
        <row r="555">
          <cell r="A555">
            <v>542</v>
          </cell>
          <cell r="B555" t="str">
            <v xml:space="preserve">CURVA EMT 1/2 </v>
          </cell>
          <cell r="C555" t="str">
            <v>UN</v>
          </cell>
          <cell r="D555">
            <v>1343</v>
          </cell>
          <cell r="E555">
            <v>0</v>
          </cell>
          <cell r="F555">
            <v>0</v>
          </cell>
        </row>
        <row r="556">
          <cell r="A556">
            <v>543</v>
          </cell>
          <cell r="B556" t="str">
            <v xml:space="preserve">CURVA EMT 3/4" </v>
          </cell>
          <cell r="C556" t="str">
            <v>UN</v>
          </cell>
          <cell r="D556">
            <v>2028</v>
          </cell>
          <cell r="E556">
            <v>0</v>
          </cell>
          <cell r="F556">
            <v>0</v>
          </cell>
        </row>
        <row r="557">
          <cell r="A557">
            <v>544</v>
          </cell>
          <cell r="B557" t="str">
            <v>CURVA PVC DE 1 1/2”</v>
          </cell>
          <cell r="C557" t="str">
            <v>UN</v>
          </cell>
          <cell r="D557">
            <v>2204</v>
          </cell>
          <cell r="E557">
            <v>0</v>
          </cell>
          <cell r="F557">
            <v>0</v>
          </cell>
        </row>
        <row r="558">
          <cell r="A558">
            <v>545</v>
          </cell>
          <cell r="B558" t="str">
            <v>CURVA PVC DE 1 1/4”</v>
          </cell>
          <cell r="C558" t="str">
            <v>UN</v>
          </cell>
          <cell r="D558">
            <v>1340</v>
          </cell>
          <cell r="E558">
            <v>0</v>
          </cell>
          <cell r="F558">
            <v>0</v>
          </cell>
        </row>
        <row r="559">
          <cell r="A559">
            <v>546</v>
          </cell>
          <cell r="B559" t="str">
            <v>CURVA PVC DE 1/2”</v>
          </cell>
          <cell r="C559" t="str">
            <v>UN</v>
          </cell>
          <cell r="D559">
            <v>300</v>
          </cell>
          <cell r="E559">
            <v>0</v>
          </cell>
          <cell r="F559">
            <v>0</v>
          </cell>
        </row>
        <row r="560">
          <cell r="A560">
            <v>547</v>
          </cell>
          <cell r="B560" t="str">
            <v>CURVA PVC DE 1”</v>
          </cell>
          <cell r="C560" t="str">
            <v>UN</v>
          </cell>
          <cell r="D560">
            <v>800</v>
          </cell>
          <cell r="E560">
            <v>0</v>
          </cell>
          <cell r="F560">
            <v>0</v>
          </cell>
        </row>
        <row r="561">
          <cell r="A561">
            <v>548</v>
          </cell>
          <cell r="B561" t="str">
            <v>CURVA PVC DE 2”</v>
          </cell>
          <cell r="C561" t="str">
            <v>UN</v>
          </cell>
          <cell r="D561">
            <v>3200</v>
          </cell>
          <cell r="E561">
            <v>0</v>
          </cell>
          <cell r="F561">
            <v>0</v>
          </cell>
        </row>
        <row r="562">
          <cell r="A562">
            <v>549</v>
          </cell>
          <cell r="B562" t="str">
            <v>CURVA PVC DE 3/4”</v>
          </cell>
          <cell r="C562" t="str">
            <v>UN</v>
          </cell>
          <cell r="D562">
            <v>430</v>
          </cell>
          <cell r="E562">
            <v>0</v>
          </cell>
          <cell r="F562">
            <v>0</v>
          </cell>
        </row>
        <row r="563">
          <cell r="A563">
            <v>550</v>
          </cell>
          <cell r="B563" t="str">
            <v>CURVA PVC DE 3”</v>
          </cell>
          <cell r="C563" t="str">
            <v>UN</v>
          </cell>
          <cell r="D563">
            <v>17773</v>
          </cell>
          <cell r="E563">
            <v>0</v>
          </cell>
          <cell r="F563">
            <v>0</v>
          </cell>
        </row>
        <row r="564">
          <cell r="A564">
            <v>551</v>
          </cell>
          <cell r="B564" t="str">
            <v>CURVA PVC DE 4”</v>
          </cell>
          <cell r="C564" t="str">
            <v>UN</v>
          </cell>
          <cell r="D564">
            <v>29000</v>
          </cell>
          <cell r="E564">
            <v>0</v>
          </cell>
          <cell r="F564">
            <v>0</v>
          </cell>
        </row>
        <row r="565">
          <cell r="A565">
            <v>552</v>
          </cell>
          <cell r="B565" t="str">
            <v>DAMPER VENTILACIÓN 60X60CM</v>
          </cell>
          <cell r="C565" t="str">
            <v>UN</v>
          </cell>
          <cell r="D565">
            <v>500000</v>
          </cell>
          <cell r="E565">
            <v>0</v>
          </cell>
          <cell r="F565">
            <v>0</v>
          </cell>
        </row>
        <row r="566">
          <cell r="A566">
            <v>553</v>
          </cell>
          <cell r="B566" t="str">
            <v>DERIVADORES CUADRADOS DE BRONCE CROMO, POSICIÓN FIJA.</v>
          </cell>
          <cell r="C566" t="str">
            <v>UN</v>
          </cell>
          <cell r="D566">
            <v>65480</v>
          </cell>
          <cell r="E566">
            <v>0</v>
          </cell>
          <cell r="F566">
            <v>0</v>
          </cell>
        </row>
        <row r="567">
          <cell r="A567">
            <v>554</v>
          </cell>
          <cell r="B567" t="str">
            <v>DETECTOR APERTURA</v>
          </cell>
          <cell r="C567" t="str">
            <v>UN</v>
          </cell>
          <cell r="D567">
            <v>136500</v>
          </cell>
          <cell r="E567">
            <v>0</v>
          </cell>
          <cell r="F567">
            <v>0</v>
          </cell>
        </row>
        <row r="568">
          <cell r="A568">
            <v>555</v>
          </cell>
          <cell r="B568" t="str">
            <v>DETECTOR BEAM BOSH D296 OPERA SOBRE DISTANCIAS ENTRE 9 M Y 107 M, SEIS NIVELES PARA LE SELECCIÓN DE SENSIBILIDAD</v>
          </cell>
          <cell r="C568" t="str">
            <v>UN</v>
          </cell>
          <cell r="D568">
            <v>719900</v>
          </cell>
          <cell r="E568">
            <v>0</v>
          </cell>
          <cell r="F568">
            <v>0</v>
          </cell>
        </row>
        <row r="569">
          <cell r="A569">
            <v>556</v>
          </cell>
          <cell r="B569" t="str">
            <v>DETECTOR DE GAS</v>
          </cell>
          <cell r="C569" t="str">
            <v>UN</v>
          </cell>
          <cell r="D569">
            <v>585000</v>
          </cell>
          <cell r="E569">
            <v>0</v>
          </cell>
          <cell r="F569">
            <v>0</v>
          </cell>
        </row>
        <row r="570">
          <cell r="A570">
            <v>557</v>
          </cell>
          <cell r="B570" t="str">
            <v>DETECTOR OPTICO</v>
          </cell>
          <cell r="C570" t="str">
            <v>UN</v>
          </cell>
          <cell r="D570">
            <v>156000</v>
          </cell>
          <cell r="E570">
            <v>0</v>
          </cell>
          <cell r="F570">
            <v>0</v>
          </cell>
        </row>
        <row r="571">
          <cell r="A571">
            <v>558</v>
          </cell>
          <cell r="B571" t="str">
            <v>DETECTOR TERMICO</v>
          </cell>
          <cell r="C571" t="str">
            <v>UN</v>
          </cell>
          <cell r="D571">
            <v>195000</v>
          </cell>
          <cell r="E571">
            <v>0</v>
          </cell>
          <cell r="F571">
            <v>0</v>
          </cell>
        </row>
        <row r="572">
          <cell r="A572">
            <v>559</v>
          </cell>
          <cell r="B572" t="str">
            <v>DIAGONAL 1 1/2"X3/16X1.14M</v>
          </cell>
          <cell r="C572" t="str">
            <v>UN</v>
          </cell>
          <cell r="D572">
            <v>21064</v>
          </cell>
          <cell r="E572">
            <v>0</v>
          </cell>
          <cell r="F572">
            <v>0</v>
          </cell>
        </row>
        <row r="573">
          <cell r="A573">
            <v>560</v>
          </cell>
          <cell r="B573" t="str">
            <v>DIAGONAL EN ANGULO 68CM</v>
          </cell>
          <cell r="C573" t="str">
            <v>UN</v>
          </cell>
          <cell r="D573">
            <v>35000</v>
          </cell>
          <cell r="E573">
            <v>0</v>
          </cell>
          <cell r="F573">
            <v>0</v>
          </cell>
        </row>
        <row r="574">
          <cell r="A574">
            <v>561</v>
          </cell>
          <cell r="B574" t="str">
            <v>DIAGONAL EN PLATINA 0.68 M</v>
          </cell>
          <cell r="C574" t="str">
            <v>UN</v>
          </cell>
          <cell r="D574">
            <v>7337</v>
          </cell>
          <cell r="E574">
            <v>0</v>
          </cell>
          <cell r="F574">
            <v>0</v>
          </cell>
        </row>
        <row r="575">
          <cell r="A575">
            <v>562</v>
          </cell>
          <cell r="B575" t="str">
            <v>DISCO DE CORTE CONCRETO 12"</v>
          </cell>
          <cell r="C575" t="str">
            <v>UN</v>
          </cell>
          <cell r="D575">
            <v>104400</v>
          </cell>
          <cell r="E575">
            <v>0</v>
          </cell>
          <cell r="F575">
            <v>0</v>
          </cell>
        </row>
        <row r="576">
          <cell r="A576">
            <v>563</v>
          </cell>
          <cell r="B576" t="str">
            <v>DISCO DE CORTE PULIDORA 7"</v>
          </cell>
          <cell r="C576" t="str">
            <v>UN</v>
          </cell>
          <cell r="D576">
            <v>34800</v>
          </cell>
          <cell r="E576">
            <v>0</v>
          </cell>
          <cell r="F576">
            <v>0</v>
          </cell>
        </row>
        <row r="577">
          <cell r="A577">
            <v>564</v>
          </cell>
          <cell r="B577" t="str">
            <v>DISEÑO Y TRAMITES ANTE CENS</v>
          </cell>
          <cell r="C577" t="str">
            <v>UN</v>
          </cell>
          <cell r="D577">
            <v>6500000</v>
          </cell>
          <cell r="E577">
            <v>0</v>
          </cell>
          <cell r="F577">
            <v>0</v>
          </cell>
        </row>
        <row r="578">
          <cell r="A578">
            <v>565</v>
          </cell>
          <cell r="B578" t="str">
            <v>DIVISOR ACTIVO DE 8 SALIDAS</v>
          </cell>
          <cell r="C578" t="str">
            <v>UN</v>
          </cell>
          <cell r="D578">
            <v>87750</v>
          </cell>
          <cell r="E578">
            <v>0</v>
          </cell>
          <cell r="F578">
            <v>0</v>
          </cell>
        </row>
        <row r="579">
          <cell r="A579">
            <v>566</v>
          </cell>
          <cell r="B579" t="str">
            <v>DPS CLASE B 220/127V 100KA</v>
          </cell>
          <cell r="C579" t="str">
            <v>UN</v>
          </cell>
          <cell r="D579">
            <v>7152576</v>
          </cell>
          <cell r="E579">
            <v>0</v>
          </cell>
          <cell r="F579">
            <v>0</v>
          </cell>
        </row>
        <row r="580">
          <cell r="A580">
            <v>567</v>
          </cell>
          <cell r="B580" t="str">
            <v>DPS CLASE I, INCLUYE DPS PARA FASES, DPS PARA NEUTRO, BARRAJES PARA FASES NEUTRO Y TIERRA Y TABLERO PARA ACOMETIDA</v>
          </cell>
          <cell r="C580" t="str">
            <v>UN</v>
          </cell>
          <cell r="D580">
            <v>1200000</v>
          </cell>
          <cell r="E580">
            <v>0</v>
          </cell>
          <cell r="F580">
            <v>0</v>
          </cell>
        </row>
        <row r="581">
          <cell r="A581">
            <v>568</v>
          </cell>
          <cell r="B581" t="str">
            <v>DPS CLASE I+II V25-B+C/3+NPE150 200KA OBO BETTERMAN</v>
          </cell>
          <cell r="C581" t="str">
            <v>UN</v>
          </cell>
          <cell r="D581">
            <v>6800000</v>
          </cell>
          <cell r="E581">
            <v>0</v>
          </cell>
          <cell r="F581">
            <v>0</v>
          </cell>
        </row>
        <row r="582">
          <cell r="A582">
            <v>569</v>
          </cell>
          <cell r="B582" t="str">
            <v>DPS CLASE II, INCLUYE DPS PARA FASES, DPS PARA NEUTRO, BARRAJES PARA FASES NEUTRO Y TIERRA Y TABLERO PARA ACOMETIDA</v>
          </cell>
          <cell r="C582" t="str">
            <v>UN</v>
          </cell>
          <cell r="D582">
            <v>1200000</v>
          </cell>
          <cell r="E582">
            <v>0</v>
          </cell>
          <cell r="F582">
            <v>0</v>
          </cell>
        </row>
        <row r="583">
          <cell r="A583">
            <v>570</v>
          </cell>
          <cell r="B583" t="str">
            <v>DPS CLASE III, INCLUYE DPS PARA FASES, DPS PARA NEUTRO, BARRAJES PARA FASES NEUTRO Y TIERRA Y TABLERO PARA ACOMETIDA</v>
          </cell>
          <cell r="C583" t="str">
            <v>UN</v>
          </cell>
          <cell r="D583">
            <v>1200000</v>
          </cell>
          <cell r="E583">
            <v>0</v>
          </cell>
          <cell r="F583">
            <v>0</v>
          </cell>
        </row>
        <row r="584">
          <cell r="A584">
            <v>571</v>
          </cell>
          <cell r="B584" t="str">
            <v>DPS CLASE IV, INCLUYE DPS PARA FASES, DPS PARA NEUTRO, BARRAJES PARA FASES NEUTRO Y TIERRA Y TABLERO PARA ACOMETIDA</v>
          </cell>
          <cell r="C584" t="str">
            <v>UN</v>
          </cell>
          <cell r="D584">
            <v>1200000</v>
          </cell>
          <cell r="E584">
            <v>0</v>
          </cell>
          <cell r="F584">
            <v>0</v>
          </cell>
        </row>
        <row r="585">
          <cell r="A585">
            <v>572</v>
          </cell>
          <cell r="B585" t="str">
            <v>DPS LEVITON REF. 51120-3 3F+N+T</v>
          </cell>
          <cell r="C585" t="str">
            <v>UN</v>
          </cell>
          <cell r="D585">
            <v>850000</v>
          </cell>
          <cell r="E585">
            <v>0</v>
          </cell>
          <cell r="F585">
            <v>0</v>
          </cell>
        </row>
        <row r="586">
          <cell r="A586">
            <v>573</v>
          </cell>
          <cell r="B586" t="str">
            <v>DPS TRIPOLAR 30 KA. 440 V.</v>
          </cell>
          <cell r="C586" t="str">
            <v>UN</v>
          </cell>
          <cell r="D586">
            <v>260000</v>
          </cell>
          <cell r="E586">
            <v>0</v>
          </cell>
          <cell r="F586">
            <v>0</v>
          </cell>
        </row>
        <row r="587">
          <cell r="A587">
            <v>574</v>
          </cell>
          <cell r="B587" t="str">
            <v xml:space="preserve">DUCTO CONDUIT PVC EB 2" </v>
          </cell>
          <cell r="C587" t="str">
            <v>ML</v>
          </cell>
          <cell r="D587">
            <v>4340</v>
          </cell>
          <cell r="E587">
            <v>0</v>
          </cell>
          <cell r="F587">
            <v>0</v>
          </cell>
        </row>
        <row r="588">
          <cell r="A588">
            <v>575</v>
          </cell>
          <cell r="B588" t="str">
            <v xml:space="preserve">DUCTO CONDUIT PVC EB 3" </v>
          </cell>
          <cell r="C588" t="str">
            <v>ML</v>
          </cell>
          <cell r="D588">
            <v>6878</v>
          </cell>
          <cell r="E588">
            <v>0</v>
          </cell>
          <cell r="F588">
            <v>0</v>
          </cell>
        </row>
        <row r="589">
          <cell r="A589">
            <v>576</v>
          </cell>
          <cell r="B589" t="str">
            <v xml:space="preserve">DUCTO CORRUGADO PVC TDP 4" </v>
          </cell>
          <cell r="C589" t="str">
            <v>ML</v>
          </cell>
          <cell r="D589">
            <v>9268</v>
          </cell>
          <cell r="E589">
            <v>0</v>
          </cell>
          <cell r="F589">
            <v>0</v>
          </cell>
        </row>
        <row r="590">
          <cell r="A590">
            <v>577</v>
          </cell>
          <cell r="B590" t="str">
            <v xml:space="preserve">DUCTO CORRUGADO PVC TDP 6" </v>
          </cell>
          <cell r="C590" t="str">
            <v>ML</v>
          </cell>
          <cell r="D590">
            <v>23823</v>
          </cell>
          <cell r="E590">
            <v>0</v>
          </cell>
          <cell r="F590">
            <v>0</v>
          </cell>
        </row>
        <row r="591">
          <cell r="A591">
            <v>578</v>
          </cell>
          <cell r="B591" t="str">
            <v>DUCTO DE DESFOGUE</v>
          </cell>
          <cell r="C591" t="str">
            <v>UN</v>
          </cell>
          <cell r="D591">
            <v>1800000</v>
          </cell>
          <cell r="E591">
            <v>0</v>
          </cell>
          <cell r="F591">
            <v>0</v>
          </cell>
        </row>
        <row r="592">
          <cell r="A592">
            <v>579</v>
          </cell>
          <cell r="B592" t="str">
            <v>DUCTO EMT 1 1/2"</v>
          </cell>
          <cell r="C592" t="str">
            <v>ML</v>
          </cell>
          <cell r="D592">
            <v>13000</v>
          </cell>
          <cell r="E592">
            <v>0</v>
          </cell>
          <cell r="F592">
            <v>0</v>
          </cell>
        </row>
        <row r="593">
          <cell r="A593">
            <v>580</v>
          </cell>
          <cell r="B593" t="str">
            <v>DUCTO EMT 1 1/4"</v>
          </cell>
          <cell r="C593" t="str">
            <v>ML</v>
          </cell>
          <cell r="D593">
            <v>11203</v>
          </cell>
          <cell r="E593">
            <v>0</v>
          </cell>
          <cell r="F593">
            <v>0</v>
          </cell>
        </row>
        <row r="594">
          <cell r="A594">
            <v>581</v>
          </cell>
          <cell r="B594" t="str">
            <v>DUCTO EMT 1"</v>
          </cell>
          <cell r="C594" t="str">
            <v>ML</v>
          </cell>
          <cell r="D594">
            <v>4950</v>
          </cell>
          <cell r="E594">
            <v>0</v>
          </cell>
          <cell r="F594">
            <v>0</v>
          </cell>
        </row>
        <row r="595">
          <cell r="A595">
            <v>582</v>
          </cell>
          <cell r="B595" t="str">
            <v>DUCTO EMT 1/2"</v>
          </cell>
          <cell r="C595" t="str">
            <v>ML</v>
          </cell>
          <cell r="D595">
            <v>5000</v>
          </cell>
          <cell r="E595">
            <v>0</v>
          </cell>
          <cell r="F595">
            <v>0</v>
          </cell>
        </row>
        <row r="596">
          <cell r="A596">
            <v>583</v>
          </cell>
          <cell r="B596" t="str">
            <v>DUCTO EMT 2"</v>
          </cell>
          <cell r="C596" t="str">
            <v>ML</v>
          </cell>
          <cell r="D596">
            <v>15000</v>
          </cell>
          <cell r="E596">
            <v>0</v>
          </cell>
          <cell r="F596">
            <v>0</v>
          </cell>
        </row>
        <row r="597">
          <cell r="A597">
            <v>584</v>
          </cell>
          <cell r="B597" t="str">
            <v>DUCTO EMT 3/4"</v>
          </cell>
          <cell r="C597" t="str">
            <v>ML</v>
          </cell>
          <cell r="D597">
            <v>3500</v>
          </cell>
          <cell r="E597">
            <v>0</v>
          </cell>
          <cell r="F597">
            <v>0</v>
          </cell>
        </row>
        <row r="598">
          <cell r="A598">
            <v>585</v>
          </cell>
          <cell r="B598" t="str">
            <v>ELEMENTOS DE FIJACION</v>
          </cell>
          <cell r="C598" t="str">
            <v>UN</v>
          </cell>
          <cell r="D598">
            <v>1823</v>
          </cell>
          <cell r="E598">
            <v>0</v>
          </cell>
          <cell r="F598">
            <v>0</v>
          </cell>
        </row>
        <row r="599">
          <cell r="A599">
            <v>586</v>
          </cell>
          <cell r="B599" t="str">
            <v>ELEMENTOS DE FIJACION-ABRAZADERA Y CHAZO</v>
          </cell>
          <cell r="C599" t="str">
            <v>UN</v>
          </cell>
          <cell r="D599">
            <v>700</v>
          </cell>
          <cell r="E599">
            <v>0</v>
          </cell>
          <cell r="F599">
            <v>0</v>
          </cell>
        </row>
        <row r="600">
          <cell r="A600">
            <v>587</v>
          </cell>
          <cell r="B600" t="str">
            <v>EMPALME CONTRACTIL FRIO 5KV QSIII 3M</v>
          </cell>
          <cell r="C600" t="str">
            <v>UN</v>
          </cell>
          <cell r="D600">
            <v>340000</v>
          </cell>
          <cell r="E600">
            <v>0</v>
          </cell>
          <cell r="F600">
            <v>0</v>
          </cell>
        </row>
        <row r="601">
          <cell r="A601">
            <v>588</v>
          </cell>
          <cell r="B601" t="str">
            <v>EMPALME PREMOLDEADO 91B-1 3M. ( JUEGO DE 1X2 UN )</v>
          </cell>
          <cell r="C601" t="str">
            <v>UN</v>
          </cell>
          <cell r="D601">
            <v>129215</v>
          </cell>
          <cell r="E601">
            <v>0</v>
          </cell>
          <cell r="F601">
            <v>0</v>
          </cell>
        </row>
        <row r="602">
          <cell r="A602">
            <v>589</v>
          </cell>
          <cell r="B602" t="str">
            <v>EMPALME PREMOLDEADO 91B-1 3M. ( JUEGO DE 1X4 UN )</v>
          </cell>
          <cell r="C602" t="str">
            <v>UN</v>
          </cell>
          <cell r="D602">
            <v>205000</v>
          </cell>
          <cell r="E602">
            <v>0</v>
          </cell>
          <cell r="F602">
            <v>0</v>
          </cell>
        </row>
        <row r="603">
          <cell r="A603">
            <v>590</v>
          </cell>
          <cell r="B603" t="str">
            <v>EMPALME PREMOLDEADO REF. 91B</v>
          </cell>
          <cell r="C603" t="str">
            <v>UN</v>
          </cell>
          <cell r="D603">
            <v>232000</v>
          </cell>
          <cell r="E603">
            <v>0</v>
          </cell>
          <cell r="F603">
            <v>0</v>
          </cell>
        </row>
        <row r="604">
          <cell r="A604">
            <v>591</v>
          </cell>
          <cell r="B604" t="str">
            <v xml:space="preserve">EMT125IP UNION EMT 1 1/4" </v>
          </cell>
          <cell r="C604" t="str">
            <v>UN</v>
          </cell>
          <cell r="D604">
            <v>2503</v>
          </cell>
          <cell r="E604">
            <v>0</v>
          </cell>
          <cell r="F604">
            <v>0</v>
          </cell>
        </row>
        <row r="605">
          <cell r="A605">
            <v>592</v>
          </cell>
          <cell r="B605" t="str">
            <v>ENCLAVAMIENTO MECÁNICO</v>
          </cell>
          <cell r="C605" t="str">
            <v>UN</v>
          </cell>
          <cell r="D605">
            <v>66000</v>
          </cell>
          <cell r="E605">
            <v>0</v>
          </cell>
          <cell r="F605">
            <v>0</v>
          </cell>
        </row>
        <row r="606">
          <cell r="A606">
            <v>593</v>
          </cell>
          <cell r="B606" t="str">
            <v>EQUIPO CORTADORA DE PAVIMENTO</v>
          </cell>
          <cell r="C606" t="str">
            <v>DIA</v>
          </cell>
          <cell r="D606">
            <v>104400</v>
          </cell>
          <cell r="E606">
            <v>0</v>
          </cell>
          <cell r="F606">
            <v>0</v>
          </cell>
        </row>
        <row r="607">
          <cell r="A607">
            <v>594</v>
          </cell>
          <cell r="B607" t="str">
            <v>EQUIPO DE COMPACTACIÓN</v>
          </cell>
          <cell r="C607" t="str">
            <v>DIA</v>
          </cell>
          <cell r="D607">
            <v>81200</v>
          </cell>
          <cell r="E607">
            <v>0</v>
          </cell>
          <cell r="F607">
            <v>0</v>
          </cell>
        </row>
        <row r="608">
          <cell r="A608">
            <v>595</v>
          </cell>
          <cell r="B608" t="str">
            <v>EQUIPO  DE  MEDIDA  EN  BAJA  TENSIÓN  NORMA EBSA, CON MEDIDOR ELECTRÓNICO ACTIVA- REACTIVA,  BORNERA,  BANDEJA, TRANSFORMADORES DE CORRIENTE  Y TOTALIZADOR</v>
          </cell>
          <cell r="C608" t="str">
            <v>UN</v>
          </cell>
          <cell r="D608">
            <v>5836400</v>
          </cell>
          <cell r="E608">
            <v>0</v>
          </cell>
          <cell r="F608">
            <v>0</v>
          </cell>
        </row>
        <row r="609">
          <cell r="A609">
            <v>596</v>
          </cell>
          <cell r="B609" t="str">
            <v>EQUIPO PLANTA ELECTRICA DE EMERGENCIA DE 250 KVA, MOTOR DIESEL DE 4 TIEMPOS, 1800 RPM,  1800 RPM, 220V/127 V. RE-CONECTABLE, 60 HZ TABLERO DE CONTROL ANÁLOGO CON AUTOSTART .  PROTECCIONES POR ALTA TEMPERATURA DEL AGUA, BAJA PRESIÓN DEL ACEITE, SOBRE VELOCIDAD Y SOBRE ARRANQUE. BOTÓN DE PARADA DE EMERGENCIA, TANQUE DE COMBUSTIBLE DIARIO PARA 10 HORAS DE OPERACIÓN 100% A PLENA CARGA ,  SILENCIADOR Y FLEXIBLE DE ESCAPE, BATERÍA Y CABLES DE BATERÍA, BREAKER AUTOMÁTICO PARA PROTECCIÓN DEL GENERADOR SEGÚN MODELO DEL GRUPO. CON CABINA DE INSONORIZACIÓN</v>
          </cell>
          <cell r="C609" t="str">
            <v>UN</v>
          </cell>
          <cell r="D609">
            <v>85540961</v>
          </cell>
          <cell r="E609">
            <v>0</v>
          </cell>
          <cell r="F609">
            <v>0</v>
          </cell>
        </row>
        <row r="610">
          <cell r="A610">
            <v>597</v>
          </cell>
          <cell r="B610" t="str">
            <v>ESPARRAGO 5/8 X 14"</v>
          </cell>
          <cell r="C610" t="str">
            <v>UN</v>
          </cell>
          <cell r="D610">
            <v>5767</v>
          </cell>
          <cell r="E610">
            <v>0</v>
          </cell>
          <cell r="F610">
            <v>0</v>
          </cell>
        </row>
        <row r="611">
          <cell r="A611">
            <v>598</v>
          </cell>
          <cell r="B611" t="str">
            <v>ESPARRAGO 5/8" X 12"</v>
          </cell>
          <cell r="C611" t="str">
            <v>UN</v>
          </cell>
          <cell r="D611">
            <v>5265</v>
          </cell>
          <cell r="E611">
            <v>0</v>
          </cell>
          <cell r="F611">
            <v>0</v>
          </cell>
        </row>
        <row r="612">
          <cell r="A612">
            <v>599</v>
          </cell>
          <cell r="B612" t="str">
            <v>ESSENTIA™ 6" LED ROUND INTERIOR LUMINAIRE 28 LED
FLUJO LUMINOSO: 2.561 LM. POTENCIA:52 W
VIDA ÚTIL: 100.000 HORAS. GARANTÍA 10 AÑOS</v>
          </cell>
          <cell r="C612" t="str">
            <v>UN</v>
          </cell>
          <cell r="D612">
            <v>1044000</v>
          </cell>
          <cell r="E612">
            <v>0</v>
          </cell>
          <cell r="F612">
            <v>0</v>
          </cell>
        </row>
        <row r="613">
          <cell r="A613">
            <v>600</v>
          </cell>
          <cell r="B613" t="str">
            <v>ESTACION DE MICROFONO VOCAL SM58</v>
          </cell>
          <cell r="C613" t="str">
            <v>UN</v>
          </cell>
          <cell r="D613">
            <v>351000</v>
          </cell>
          <cell r="E613">
            <v>0</v>
          </cell>
          <cell r="F613">
            <v>0</v>
          </cell>
        </row>
        <row r="614">
          <cell r="A614">
            <v>601</v>
          </cell>
          <cell r="B614" t="str">
            <v>ESTACION METEOROLOGICA EMAS</v>
          </cell>
          <cell r="C614" t="str">
            <v>gb</v>
          </cell>
          <cell r="D614">
            <v>302000000</v>
          </cell>
          <cell r="E614">
            <v>0</v>
          </cell>
          <cell r="F614">
            <v>0</v>
          </cell>
        </row>
        <row r="615">
          <cell r="A615">
            <v>602</v>
          </cell>
          <cell r="B615" t="str">
            <v>ESTACION VISUALIZACION</v>
          </cell>
          <cell r="C615" t="str">
            <v>UN</v>
          </cell>
          <cell r="D615">
            <v>6630000</v>
          </cell>
          <cell r="E615">
            <v>0</v>
          </cell>
          <cell r="F615">
            <v>0</v>
          </cell>
        </row>
        <row r="616">
          <cell r="A616">
            <v>603</v>
          </cell>
          <cell r="B616" t="str">
            <v>ESTACIONES MANUALES</v>
          </cell>
          <cell r="C616" t="str">
            <v>UN</v>
          </cell>
          <cell r="D616">
            <v>195000</v>
          </cell>
          <cell r="E616">
            <v>0</v>
          </cell>
          <cell r="F616">
            <v>0</v>
          </cell>
        </row>
        <row r="617">
          <cell r="A617">
            <v>604</v>
          </cell>
          <cell r="B617" t="str">
            <v>ESTRUCTURA   DE   ARRANQUE   DE   ACUERDO   A NORMAS EBSA</v>
          </cell>
          <cell r="C617" t="str">
            <v>UN</v>
          </cell>
          <cell r="D617">
            <v>1747000</v>
          </cell>
          <cell r="E617">
            <v>0</v>
          </cell>
          <cell r="F617">
            <v>0</v>
          </cell>
        </row>
        <row r="618">
          <cell r="A618">
            <v>605</v>
          </cell>
          <cell r="B618" t="str">
            <v>ESTRUCTURA   SOPORTE PARA DERIVACION DE ACOMETIDA EN POSTE EXISTENTE DE 12 METROS NORMA CODENSA LA205, INCLUYE CRUCETA METALICA GALVANIZADA, AISLADOR DE PIN ANSI 55-5 DIAGONAL METALICA EN ANGULO TIPO 3, TORNILLOS GALVANIZADOS, ESPARRAGO Y PORTA AISLADOR.</v>
          </cell>
          <cell r="C618" t="str">
            <v>UN</v>
          </cell>
          <cell r="D618">
            <v>1752000</v>
          </cell>
          <cell r="E618">
            <v>0</v>
          </cell>
          <cell r="F618">
            <v>0</v>
          </cell>
        </row>
        <row r="619">
          <cell r="A619">
            <v>606</v>
          </cell>
          <cell r="B619" t="str">
            <v>ESTRUCTURA CON BRAZO METÁLICO 1Ø1"X1M Y BASE.</v>
          </cell>
          <cell r="C619" t="str">
            <v>UN</v>
          </cell>
          <cell r="D619">
            <v>29200</v>
          </cell>
          <cell r="E619">
            <v>0</v>
          </cell>
          <cell r="F619">
            <v>0</v>
          </cell>
        </row>
        <row r="620">
          <cell r="A620">
            <v>607</v>
          </cell>
          <cell r="B620" t="str">
            <v>ESTRUCTURA EN ACERO PARA MONTAJE SUSPENDIDO DE LUMINARIA</v>
          </cell>
          <cell r="C620" t="str">
            <v>UN</v>
          </cell>
          <cell r="D620">
            <v>90000</v>
          </cell>
          <cell r="E620">
            <v>0</v>
          </cell>
          <cell r="F620">
            <v>0</v>
          </cell>
        </row>
        <row r="621">
          <cell r="A621">
            <v>608</v>
          </cell>
          <cell r="B621" t="str">
            <v>EXCAVACIÓN CONGLOMERADO</v>
          </cell>
          <cell r="C621" t="str">
            <v>m3</v>
          </cell>
          <cell r="D621">
            <v>29000</v>
          </cell>
          <cell r="E621">
            <v>0</v>
          </cell>
          <cell r="F621">
            <v>0</v>
          </cell>
        </row>
        <row r="622">
          <cell r="A622">
            <v>609</v>
          </cell>
          <cell r="B622" t="str">
            <v>EXCAVACIÓN TIERRA</v>
          </cell>
          <cell r="C622" t="str">
            <v>m3</v>
          </cell>
          <cell r="D622">
            <v>22040</v>
          </cell>
          <cell r="E622">
            <v>0</v>
          </cell>
          <cell r="F622">
            <v>0</v>
          </cell>
        </row>
        <row r="623">
          <cell r="A623">
            <v>610</v>
          </cell>
          <cell r="B623" t="str">
            <v xml:space="preserve">EXL-950 ILTEC LUMINARIA EMERGENCIA 120/277V DOS FOCOS BIDIRECCIONALES 
</v>
          </cell>
          <cell r="C623" t="str">
            <v>UN</v>
          </cell>
          <cell r="D623">
            <v>172346</v>
          </cell>
          <cell r="E623">
            <v>0</v>
          </cell>
          <cell r="F623">
            <v>0</v>
          </cell>
        </row>
        <row r="624">
          <cell r="A624">
            <v>611</v>
          </cell>
          <cell r="B624" t="str">
            <v>FABIGEL-BULTO</v>
          </cell>
          <cell r="C624" t="str">
            <v>UN</v>
          </cell>
          <cell r="D624">
            <v>162500</v>
          </cell>
          <cell r="E624">
            <v>0</v>
          </cell>
          <cell r="F624">
            <v>0</v>
          </cell>
        </row>
        <row r="625">
          <cell r="A625">
            <v>612</v>
          </cell>
          <cell r="B625" t="str">
            <v>FACE PLATE DOBLE</v>
          </cell>
          <cell r="C625" t="str">
            <v>UN</v>
          </cell>
          <cell r="D625">
            <v>5250</v>
          </cell>
          <cell r="E625">
            <v>0</v>
          </cell>
          <cell r="F625">
            <v>0</v>
          </cell>
        </row>
        <row r="626">
          <cell r="A626">
            <v>613</v>
          </cell>
          <cell r="B626" t="str">
            <v>FARO IDENTIFICACION AEROPUERTO 400W 220V</v>
          </cell>
          <cell r="C626" t="str">
            <v>UN</v>
          </cell>
          <cell r="D626">
            <v>40000000</v>
          </cell>
          <cell r="E626">
            <v>0</v>
          </cell>
          <cell r="F626">
            <v>0</v>
          </cell>
        </row>
        <row r="627">
          <cell r="A627">
            <v>614</v>
          </cell>
          <cell r="B627" t="str">
            <v>FIBRA OPTICA 6 HILOS MULTIMODO</v>
          </cell>
          <cell r="C627" t="str">
            <v>ML</v>
          </cell>
          <cell r="D627">
            <v>53000</v>
          </cell>
          <cell r="E627">
            <v>0</v>
          </cell>
          <cell r="F627">
            <v>0</v>
          </cell>
        </row>
        <row r="628">
          <cell r="A628">
            <v>615</v>
          </cell>
          <cell r="B628" t="str">
            <v>FIBRA OPTICA X 6 HILOS INT.</v>
          </cell>
          <cell r="C628" t="str">
            <v>ML</v>
          </cell>
          <cell r="D628">
            <v>48750</v>
          </cell>
          <cell r="E628">
            <v>0</v>
          </cell>
          <cell r="F628">
            <v>0</v>
          </cell>
        </row>
        <row r="629">
          <cell r="A629">
            <v>616</v>
          </cell>
          <cell r="B629" t="str">
            <v>FILTRO PERKINS REF. 22654403 ACEITE</v>
          </cell>
          <cell r="C629" t="str">
            <v>UN</v>
          </cell>
          <cell r="D629">
            <v>50000</v>
          </cell>
          <cell r="E629">
            <v>0</v>
          </cell>
          <cell r="F629">
            <v>0</v>
          </cell>
        </row>
        <row r="630">
          <cell r="A630">
            <v>617</v>
          </cell>
          <cell r="B630" t="str">
            <v>FILTRO PERKINS REF. 26560143 ACPM</v>
          </cell>
          <cell r="C630" t="str">
            <v>UN</v>
          </cell>
          <cell r="D630">
            <v>50000</v>
          </cell>
          <cell r="E630">
            <v>0</v>
          </cell>
          <cell r="F630">
            <v>0</v>
          </cell>
        </row>
        <row r="631">
          <cell r="A631">
            <v>618</v>
          </cell>
          <cell r="B631" t="str">
            <v>FILTRO PERKINS REF. 26560145 ACPM</v>
          </cell>
          <cell r="C631" t="str">
            <v>UN</v>
          </cell>
          <cell r="D631">
            <v>50000</v>
          </cell>
          <cell r="E631">
            <v>0</v>
          </cell>
          <cell r="F631">
            <v>0</v>
          </cell>
        </row>
        <row r="632">
          <cell r="A632">
            <v>619</v>
          </cell>
          <cell r="B632" t="str">
            <v>FIRE BARRIER 3M</v>
          </cell>
          <cell r="C632" t="str">
            <v>UN</v>
          </cell>
          <cell r="D632">
            <v>120000</v>
          </cell>
          <cell r="E632">
            <v>0</v>
          </cell>
          <cell r="F632">
            <v>0</v>
          </cell>
        </row>
        <row r="633">
          <cell r="A633">
            <v>620</v>
          </cell>
          <cell r="B633" t="str">
            <v>FLUORESCENTE 1X1X54W</v>
          </cell>
          <cell r="C633" t="str">
            <v>UN</v>
          </cell>
          <cell r="D633">
            <v>129920</v>
          </cell>
          <cell r="E633">
            <v>0</v>
          </cell>
          <cell r="F633">
            <v>0</v>
          </cell>
        </row>
        <row r="634">
          <cell r="A634">
            <v>621</v>
          </cell>
          <cell r="B634" t="str">
            <v>FLUORESCENTE 2X54W</v>
          </cell>
          <cell r="C634" t="str">
            <v>UN</v>
          </cell>
          <cell r="D634">
            <v>110200</v>
          </cell>
          <cell r="E634">
            <v>0</v>
          </cell>
          <cell r="F634">
            <v>0</v>
          </cell>
        </row>
        <row r="635">
          <cell r="A635">
            <v>622</v>
          </cell>
          <cell r="B635" t="str">
            <v>FOTOCELDA 1000 W</v>
          </cell>
          <cell r="C635" t="str">
            <v>UN</v>
          </cell>
          <cell r="D635">
            <v>13500</v>
          </cell>
          <cell r="E635">
            <v>0</v>
          </cell>
          <cell r="F635">
            <v>0</v>
          </cell>
        </row>
        <row r="636">
          <cell r="A636">
            <v>623</v>
          </cell>
          <cell r="B636" t="str">
            <v xml:space="preserve">FOTOCONTROL LRL65223-LF PARA ALUMBRADO. </v>
          </cell>
          <cell r="C636" t="str">
            <v>UN</v>
          </cell>
          <cell r="D636">
            <v>14620</v>
          </cell>
          <cell r="E636">
            <v>0</v>
          </cell>
          <cell r="F636">
            <v>0</v>
          </cell>
        </row>
        <row r="637">
          <cell r="A637">
            <v>624</v>
          </cell>
          <cell r="B637" t="str">
            <v>FUENTE DE ALIMENTACION 18V FERMAX REF. 4830</v>
          </cell>
          <cell r="C637" t="str">
            <v>UN</v>
          </cell>
          <cell r="D637">
            <v>230000</v>
          </cell>
          <cell r="E637">
            <v>0</v>
          </cell>
          <cell r="F637">
            <v>0</v>
          </cell>
        </row>
        <row r="638">
          <cell r="A638">
            <v>625</v>
          </cell>
          <cell r="B638" t="str">
            <v>FUENTE DE ALIMENTACIÓN PARA SISTEMA DE AUDIO ANALÓGICO TERRANEO BTICINO REF 336001</v>
          </cell>
          <cell r="C638" t="str">
            <v>UN</v>
          </cell>
          <cell r="D638">
            <v>83500</v>
          </cell>
          <cell r="E638">
            <v>0</v>
          </cell>
          <cell r="F638">
            <v>0</v>
          </cell>
        </row>
        <row r="639">
          <cell r="A639">
            <v>626</v>
          </cell>
          <cell r="B639" t="str">
            <v>FUENTES DE ALIMENTCIÓN Y CONTROL MPS-488-HP RMS POWER SUPPLY, 110 VOLTS, 60 HERTZ, UL FUENTE DE PODER CON 8 SALIDAS DE 48 VDC DOTADA DE 8 CONECTORES SINGLE 5-PIN PHOENIX (3-PIN AUDIO, 2-PIN POWER) EN LOS QUE PROVEE SEÑAL DE AUDIO PARA ENVIAR ESTA CON CORRIENTE DIRECTA EN EL MISMO CABLE DE 4 HILOS CON TIERRA (BELDEN #1502R)</v>
          </cell>
          <cell r="C639" t="str">
            <v>UN</v>
          </cell>
          <cell r="D639">
            <v>4460000</v>
          </cell>
          <cell r="E639">
            <v>0</v>
          </cell>
          <cell r="F639">
            <v>0</v>
          </cell>
        </row>
        <row r="640">
          <cell r="A640">
            <v>627</v>
          </cell>
          <cell r="B640" t="str">
            <v>FUNDA TERMOENCOGIBLE PARA CABLE 10-12</v>
          </cell>
          <cell r="C640" t="str">
            <v>UN</v>
          </cell>
          <cell r="D640">
            <v>9000</v>
          </cell>
          <cell r="E640">
            <v>0</v>
          </cell>
          <cell r="F640">
            <v>0</v>
          </cell>
        </row>
        <row r="641">
          <cell r="A641">
            <v>628</v>
          </cell>
          <cell r="B641" t="str">
            <v>FUSIBLE DE VIDRIO 5A 220V</v>
          </cell>
          <cell r="C641" t="str">
            <v>UN</v>
          </cell>
          <cell r="D641">
            <v>2000</v>
          </cell>
          <cell r="E641">
            <v>0</v>
          </cell>
          <cell r="F641">
            <v>0</v>
          </cell>
        </row>
        <row r="642">
          <cell r="A642">
            <v>629</v>
          </cell>
          <cell r="B642" t="str">
            <v>FUSIBLE MT TIPO H 20A</v>
          </cell>
          <cell r="C642" t="str">
            <v>UN</v>
          </cell>
          <cell r="D642">
            <v>7540</v>
          </cell>
          <cell r="E642">
            <v>0</v>
          </cell>
          <cell r="F642">
            <v>0</v>
          </cell>
        </row>
        <row r="643">
          <cell r="A643">
            <v>630</v>
          </cell>
          <cell r="B643" t="str">
            <v>FUSIBLE PARA INTERRUPTOR MULTITOMA DE 6 SALIDAS</v>
          </cell>
          <cell r="C643" t="str">
            <v>UN</v>
          </cell>
          <cell r="D643">
            <v>1</v>
          </cell>
          <cell r="E643">
            <v>0</v>
          </cell>
          <cell r="F643">
            <v>0</v>
          </cell>
        </row>
        <row r="644">
          <cell r="A644">
            <v>631</v>
          </cell>
          <cell r="B644" t="str">
            <v>FUSIBLE TIPO H DE 30A</v>
          </cell>
          <cell r="C644" t="str">
            <v>UN</v>
          </cell>
          <cell r="D644">
            <v>7000</v>
          </cell>
          <cell r="E644">
            <v>0</v>
          </cell>
          <cell r="F644">
            <v>0</v>
          </cell>
        </row>
        <row r="645">
          <cell r="A645">
            <v>632</v>
          </cell>
          <cell r="B645" t="str">
            <v>FUSIBLES TIPO HH 31,5A 24 KV</v>
          </cell>
          <cell r="C645" t="str">
            <v>UN</v>
          </cell>
          <cell r="D645">
            <v>181500</v>
          </cell>
          <cell r="E645">
            <v>0</v>
          </cell>
          <cell r="F645">
            <v>0</v>
          </cell>
        </row>
        <row r="646">
          <cell r="A646">
            <v>633</v>
          </cell>
          <cell r="B646" t="str">
            <v>GABINETE 3 FT</v>
          </cell>
          <cell r="C646" t="str">
            <v>UN</v>
          </cell>
          <cell r="D646">
            <v>1033500</v>
          </cell>
          <cell r="E646">
            <v>0</v>
          </cell>
          <cell r="F646">
            <v>0</v>
          </cell>
        </row>
        <row r="647">
          <cell r="A647">
            <v>634</v>
          </cell>
          <cell r="B647" t="str">
            <v>GABINETE 7 FT</v>
          </cell>
          <cell r="C647" t="str">
            <v>UN</v>
          </cell>
          <cell r="D647">
            <v>2145000</v>
          </cell>
          <cell r="E647">
            <v>0</v>
          </cell>
          <cell r="F647">
            <v>0</v>
          </cell>
        </row>
        <row r="648">
          <cell r="A648">
            <v>635</v>
          </cell>
          <cell r="B648" t="str">
            <v xml:space="preserve">GABINETE COMUNICACIONES </v>
          </cell>
          <cell r="C648" t="str">
            <v>UN</v>
          </cell>
          <cell r="D648">
            <v>1426800</v>
          </cell>
          <cell r="E648">
            <v>0</v>
          </cell>
          <cell r="F648">
            <v>0</v>
          </cell>
        </row>
        <row r="649">
          <cell r="A649">
            <v>636</v>
          </cell>
          <cell r="B649" t="str">
            <v>GABINETE DE BAJA TENSION</v>
          </cell>
          <cell r="C649" t="str">
            <v>UN</v>
          </cell>
          <cell r="D649">
            <v>3944000</v>
          </cell>
          <cell r="E649">
            <v>0</v>
          </cell>
          <cell r="F649">
            <v>0</v>
          </cell>
        </row>
        <row r="650">
          <cell r="A650">
            <v>637</v>
          </cell>
          <cell r="B650" t="str">
            <v>GABINETE EN ACERO LAMINADO CON PUERTA DIM
(60X60X15) PARA BREAKERS</v>
          </cell>
          <cell r="C650" t="str">
            <v>UN</v>
          </cell>
          <cell r="D650">
            <v>0</v>
          </cell>
          <cell r="E650">
            <v>0</v>
          </cell>
          <cell r="F650">
            <v>0</v>
          </cell>
        </row>
        <row r="651">
          <cell r="A651">
            <v>638</v>
          </cell>
          <cell r="B651" t="str">
            <v xml:space="preserve">GABINETE EN LÁMINA CR 16. MED. 2.0*1.1*1.2M TIPO INTERIOR. </v>
          </cell>
          <cell r="C651" t="str">
            <v>UN</v>
          </cell>
          <cell r="D651">
            <v>2729375</v>
          </cell>
          <cell r="E651">
            <v>0</v>
          </cell>
          <cell r="F651">
            <v>0</v>
          </cell>
        </row>
        <row r="652">
          <cell r="A652">
            <v>639</v>
          </cell>
          <cell r="B652" t="str">
            <v>GABINETE EN LÁMINA CR 16. MEDIDAS 2.0*1.1*1.2 M</v>
          </cell>
          <cell r="C652" t="str">
            <v>UN</v>
          </cell>
          <cell r="D652">
            <v>3721875</v>
          </cell>
          <cell r="E652">
            <v>0</v>
          </cell>
          <cell r="F652">
            <v>0</v>
          </cell>
        </row>
        <row r="653">
          <cell r="A653">
            <v>640</v>
          </cell>
          <cell r="B653" t="str">
            <v xml:space="preserve">GABINETE EN LÁMINA CR 16.MEDIDAS 2.0*1.1*1.2 M INTERIOR </v>
          </cell>
          <cell r="C653" t="str">
            <v>UN</v>
          </cell>
          <cell r="D653">
            <v>2481250</v>
          </cell>
          <cell r="E653">
            <v>0</v>
          </cell>
          <cell r="F653">
            <v>0</v>
          </cell>
        </row>
        <row r="654">
          <cell r="A654">
            <v>641</v>
          </cell>
          <cell r="B654" t="str">
            <v>GABINETE EN LÁMINA CR16. MEDIDAS 0,6*0,6*0,4M TIPO INTERIOR.</v>
          </cell>
          <cell r="C654" t="str">
            <v>UN</v>
          </cell>
          <cell r="D654">
            <v>231250</v>
          </cell>
          <cell r="E654">
            <v>0</v>
          </cell>
          <cell r="F654">
            <v>0</v>
          </cell>
        </row>
        <row r="655">
          <cell r="A655">
            <v>642</v>
          </cell>
          <cell r="B655" t="str">
            <v>GABINETE EN LÁMINA CR16. MEDIDAS 0,9*0,8*0,3 M TIPO INTERIOR. FRENTE MUERTO</v>
          </cell>
          <cell r="C655" t="str">
            <v>UN</v>
          </cell>
          <cell r="D655">
            <v>400000</v>
          </cell>
          <cell r="E655">
            <v>0</v>
          </cell>
          <cell r="F655">
            <v>0</v>
          </cell>
        </row>
        <row r="656">
          <cell r="A656">
            <v>643</v>
          </cell>
          <cell r="B656" t="str">
            <v>GABINETE EN LÁMINA CR16. MEDIDAS 1,2*0,8*0,3 M TIPO INTERIOR. FRENTE MUERTO</v>
          </cell>
          <cell r="C656" t="str">
            <v>UN</v>
          </cell>
          <cell r="D656">
            <v>400000</v>
          </cell>
          <cell r="E656">
            <v>0</v>
          </cell>
          <cell r="F656">
            <v>0</v>
          </cell>
        </row>
        <row r="657">
          <cell r="A657">
            <v>644</v>
          </cell>
          <cell r="B657" t="str">
            <v>GABINETE EN LÁMINA CR16. MEDIDAS 2,0*0,8*0,4 M TIPO INTERIOR. FRENTE MUERTO</v>
          </cell>
          <cell r="C657" t="str">
            <v>UN</v>
          </cell>
          <cell r="D657">
            <v>1971230</v>
          </cell>
          <cell r="E657">
            <v>0</v>
          </cell>
          <cell r="F657">
            <v>0</v>
          </cell>
        </row>
        <row r="658">
          <cell r="A658">
            <v>645</v>
          </cell>
          <cell r="B658" t="str">
            <v>GABINETE EN LÁMINA CR16. MEDIDAS 2,0*1,0*0,5 M TIPO INTERIOR. FRENTE MUERTO</v>
          </cell>
          <cell r="C658" t="str">
            <v>UN</v>
          </cell>
          <cell r="D658">
            <v>2514960</v>
          </cell>
          <cell r="E658">
            <v>0</v>
          </cell>
          <cell r="F658">
            <v>0</v>
          </cell>
        </row>
        <row r="659">
          <cell r="A659">
            <v>646</v>
          </cell>
          <cell r="B659" t="str">
            <v>GABINETE EN LÁMINA CR16. MEDIDAS 2,0*1,0*0,5M TIPO INTERIOR. FRENTE MUERTO</v>
          </cell>
          <cell r="C659" t="str">
            <v>UN</v>
          </cell>
          <cell r="D659">
            <v>6287400</v>
          </cell>
          <cell r="E659">
            <v>0</v>
          </cell>
          <cell r="F659">
            <v>0</v>
          </cell>
        </row>
        <row r="660">
          <cell r="A660">
            <v>647</v>
          </cell>
          <cell r="B660" t="str">
            <v>GABINETE EN LÁMINA CR16. MEDIDAS 60X80X40CM.</v>
          </cell>
          <cell r="C660" t="str">
            <v>UN</v>
          </cell>
          <cell r="D660">
            <v>375000</v>
          </cell>
          <cell r="E660">
            <v>0</v>
          </cell>
          <cell r="F660">
            <v>0</v>
          </cell>
        </row>
        <row r="661">
          <cell r="A661">
            <v>648</v>
          </cell>
          <cell r="B661" t="str">
            <v>GABINETE GT 2183 MARCA QUEST</v>
          </cell>
          <cell r="C661" t="str">
            <v>UN</v>
          </cell>
          <cell r="D661">
            <v>333500</v>
          </cell>
          <cell r="E661">
            <v>0</v>
          </cell>
          <cell r="F661">
            <v>0</v>
          </cell>
        </row>
        <row r="662">
          <cell r="A662">
            <v>649</v>
          </cell>
          <cell r="B662" t="str">
            <v>GABINETE METALICO 1.5X0.5X0.4 MTS</v>
          </cell>
          <cell r="C662" t="str">
            <v>UN</v>
          </cell>
          <cell r="D662">
            <v>1</v>
          </cell>
          <cell r="E662">
            <v>0</v>
          </cell>
          <cell r="F662">
            <v>0</v>
          </cell>
        </row>
        <row r="663">
          <cell r="A663">
            <v>650</v>
          </cell>
          <cell r="B663" t="str">
            <v>GABINETE METALICO 40X30X15CM CHAPA</v>
          </cell>
          <cell r="C663" t="str">
            <v>UN</v>
          </cell>
          <cell r="D663">
            <v>125000</v>
          </cell>
          <cell r="E663">
            <v>0</v>
          </cell>
          <cell r="F663">
            <v>0</v>
          </cell>
        </row>
        <row r="664">
          <cell r="A664">
            <v>651</v>
          </cell>
          <cell r="B664" t="str">
            <v>GABINETE METALICO 60X40X25</v>
          </cell>
          <cell r="C664" t="str">
            <v>UN</v>
          </cell>
          <cell r="D664">
            <v>380000</v>
          </cell>
          <cell r="E664">
            <v>0</v>
          </cell>
          <cell r="F664">
            <v>0</v>
          </cell>
        </row>
        <row r="665">
          <cell r="A665">
            <v>652</v>
          </cell>
          <cell r="B665" t="str">
            <v>GABINETE METÁLICO DE 0.9X0.6X0.2 MTS</v>
          </cell>
          <cell r="C665" t="str">
            <v>UN</v>
          </cell>
          <cell r="D665">
            <v>320000</v>
          </cell>
          <cell r="E665">
            <v>0</v>
          </cell>
          <cell r="F665">
            <v>0</v>
          </cell>
        </row>
        <row r="666">
          <cell r="A666">
            <v>653</v>
          </cell>
          <cell r="B666" t="str">
            <v>GABINETE METÁLICO DE 1,6X0,8X0,4M</v>
          </cell>
          <cell r="C666" t="str">
            <v>UN</v>
          </cell>
          <cell r="D666">
            <v>1500000</v>
          </cell>
          <cell r="E666">
            <v>0</v>
          </cell>
          <cell r="F666">
            <v>0</v>
          </cell>
        </row>
        <row r="667">
          <cell r="A667">
            <v>654</v>
          </cell>
          <cell r="B667" t="str">
            <v>GABINETE METÁLICO DE 1.2X0.6X0.3 MTS</v>
          </cell>
          <cell r="C667" t="str">
            <v>UN</v>
          </cell>
          <cell r="D667">
            <v>1200000</v>
          </cell>
          <cell r="E667">
            <v>0</v>
          </cell>
          <cell r="F667">
            <v>0</v>
          </cell>
        </row>
        <row r="668">
          <cell r="A668">
            <v>655</v>
          </cell>
          <cell r="B668" t="str">
            <v>GABINETE METÁLICO DE 1.2X1X0.3 MTS</v>
          </cell>
          <cell r="C668" t="str">
            <v>UN</v>
          </cell>
          <cell r="D668">
            <v>1</v>
          </cell>
          <cell r="E668">
            <v>0</v>
          </cell>
          <cell r="F668">
            <v>0</v>
          </cell>
        </row>
        <row r="669">
          <cell r="A669">
            <v>656</v>
          </cell>
          <cell r="B669" t="str">
            <v>GABINETE METÁLICO DE 2X1X0.4 MTS</v>
          </cell>
          <cell r="C669" t="str">
            <v>UN</v>
          </cell>
          <cell r="D669">
            <v>1</v>
          </cell>
          <cell r="E669">
            <v>0</v>
          </cell>
          <cell r="F669">
            <v>0</v>
          </cell>
        </row>
        <row r="670">
          <cell r="A670">
            <v>657</v>
          </cell>
          <cell r="B670" t="str">
            <v>GABINETE METÁLICO DE 60X40X20 CMS</v>
          </cell>
          <cell r="C670" t="str">
            <v>UN</v>
          </cell>
          <cell r="D670">
            <v>239821</v>
          </cell>
          <cell r="E670">
            <v>0</v>
          </cell>
          <cell r="F670">
            <v>0</v>
          </cell>
        </row>
        <row r="671">
          <cell r="A671">
            <v>658</v>
          </cell>
          <cell r="B671" t="str">
            <v>GABINETE METÁLICO DE 60X75X15 CMS</v>
          </cell>
          <cell r="C671" t="str">
            <v>UN</v>
          </cell>
          <cell r="D671">
            <v>1</v>
          </cell>
          <cell r="E671">
            <v>0</v>
          </cell>
          <cell r="F671">
            <v>0</v>
          </cell>
        </row>
        <row r="672">
          <cell r="A672">
            <v>659</v>
          </cell>
          <cell r="B672" t="str">
            <v>GABINETE PARA 5 MEDIDORES MONOFASICOS</v>
          </cell>
          <cell r="C672" t="str">
            <v>UN</v>
          </cell>
          <cell r="D672">
            <v>2100000</v>
          </cell>
          <cell r="E672">
            <v>0</v>
          </cell>
          <cell r="F672">
            <v>0</v>
          </cell>
        </row>
        <row r="673">
          <cell r="A673">
            <v>660</v>
          </cell>
          <cell r="B673" t="str">
            <v>GANCHO DE SUSPENSIÓN</v>
          </cell>
          <cell r="C673" t="str">
            <v>UN</v>
          </cell>
          <cell r="D673">
            <v>11600</v>
          </cell>
          <cell r="E673">
            <v>0</v>
          </cell>
          <cell r="F673">
            <v>0</v>
          </cell>
        </row>
        <row r="674">
          <cell r="A674">
            <v>661</v>
          </cell>
          <cell r="B674" t="str">
            <v>GRAPA DE UÑA 1 1/2"</v>
          </cell>
          <cell r="C674" t="str">
            <v>UN</v>
          </cell>
          <cell r="D674">
            <v>0</v>
          </cell>
          <cell r="E674">
            <v>0</v>
          </cell>
          <cell r="F674">
            <v>0</v>
          </cell>
        </row>
        <row r="675">
          <cell r="A675">
            <v>662</v>
          </cell>
          <cell r="B675" t="str">
            <v>GRAPA DE UÑA 1 1/4"</v>
          </cell>
          <cell r="C675" t="str">
            <v>UN</v>
          </cell>
          <cell r="D675">
            <v>0</v>
          </cell>
          <cell r="E675">
            <v>0</v>
          </cell>
          <cell r="F675">
            <v>0</v>
          </cell>
        </row>
        <row r="676">
          <cell r="A676">
            <v>663</v>
          </cell>
          <cell r="B676" t="str">
            <v>GRAPA DE UÑA 1"</v>
          </cell>
          <cell r="C676" t="str">
            <v>UN</v>
          </cell>
          <cell r="D676">
            <v>1730</v>
          </cell>
          <cell r="E676">
            <v>0</v>
          </cell>
          <cell r="F676">
            <v>0</v>
          </cell>
        </row>
        <row r="677">
          <cell r="A677">
            <v>664</v>
          </cell>
          <cell r="B677" t="str">
            <v>GRAPA DE UÑA 2"</v>
          </cell>
          <cell r="C677" t="str">
            <v>UN</v>
          </cell>
          <cell r="D677">
            <v>0</v>
          </cell>
          <cell r="E677">
            <v>0</v>
          </cell>
          <cell r="F677">
            <v>0</v>
          </cell>
        </row>
        <row r="678">
          <cell r="A678">
            <v>665</v>
          </cell>
          <cell r="B678" t="str">
            <v>GRAPA DE UÑA 3"</v>
          </cell>
          <cell r="C678" t="str">
            <v>UN</v>
          </cell>
          <cell r="D678">
            <v>0</v>
          </cell>
          <cell r="E678">
            <v>0</v>
          </cell>
          <cell r="F678">
            <v>0</v>
          </cell>
        </row>
        <row r="679">
          <cell r="A679">
            <v>666</v>
          </cell>
          <cell r="B679" t="str">
            <v>GRAPA DE UÑA 3/4"</v>
          </cell>
          <cell r="C679" t="str">
            <v>UN</v>
          </cell>
          <cell r="D679">
            <v>1627</v>
          </cell>
          <cell r="E679">
            <v>0</v>
          </cell>
          <cell r="F679">
            <v>0</v>
          </cell>
        </row>
        <row r="680">
          <cell r="A680">
            <v>667</v>
          </cell>
          <cell r="B680" t="str">
            <v>GRAPA METALICA 1 1/2" OJO SENCILLO</v>
          </cell>
          <cell r="C680" t="str">
            <v>UN</v>
          </cell>
          <cell r="D680">
            <v>750</v>
          </cell>
          <cell r="E680">
            <v>0</v>
          </cell>
          <cell r="F680">
            <v>0</v>
          </cell>
        </row>
        <row r="681">
          <cell r="A681">
            <v>668</v>
          </cell>
          <cell r="B681" t="str">
            <v>GRAPA METÁLICA 1 1/4"</v>
          </cell>
          <cell r="C681" t="str">
            <v>UN</v>
          </cell>
          <cell r="D681">
            <v>800</v>
          </cell>
          <cell r="E681">
            <v>0</v>
          </cell>
          <cell r="F681">
            <v>0</v>
          </cell>
        </row>
        <row r="682">
          <cell r="A682">
            <v>669</v>
          </cell>
          <cell r="B682" t="str">
            <v>GRAPA METÁLICA 1"</v>
          </cell>
          <cell r="C682" t="str">
            <v>UN</v>
          </cell>
          <cell r="D682">
            <v>200</v>
          </cell>
          <cell r="E682">
            <v>0</v>
          </cell>
          <cell r="F682">
            <v>0</v>
          </cell>
        </row>
        <row r="683">
          <cell r="A683">
            <v>670</v>
          </cell>
          <cell r="B683" t="str">
            <v>GRAPA METÁLICA 1/2"</v>
          </cell>
          <cell r="C683" t="str">
            <v>UN</v>
          </cell>
          <cell r="D683">
            <v>116</v>
          </cell>
          <cell r="E683">
            <v>0</v>
          </cell>
          <cell r="F683">
            <v>0</v>
          </cell>
        </row>
        <row r="684">
          <cell r="A684">
            <v>671</v>
          </cell>
          <cell r="B684" t="str">
            <v>GRAPA METALICA 2" OJO SENCILLO</v>
          </cell>
          <cell r="C684" t="str">
            <v>UN</v>
          </cell>
          <cell r="D684">
            <v>900</v>
          </cell>
          <cell r="E684">
            <v>0</v>
          </cell>
          <cell r="F684">
            <v>0</v>
          </cell>
        </row>
        <row r="685">
          <cell r="A685">
            <v>672</v>
          </cell>
          <cell r="B685" t="str">
            <v>GRAPA METÁLICA 3/4"</v>
          </cell>
          <cell r="C685" t="str">
            <v>UN</v>
          </cell>
          <cell r="D685">
            <v>152</v>
          </cell>
          <cell r="E685">
            <v>0</v>
          </cell>
          <cell r="F685">
            <v>0</v>
          </cell>
        </row>
        <row r="686">
          <cell r="A686">
            <v>673</v>
          </cell>
          <cell r="B686" t="str">
            <v>GRAPA PRENSAHILOS</v>
          </cell>
          <cell r="C686" t="str">
            <v>UN</v>
          </cell>
          <cell r="D686">
            <v>5870</v>
          </cell>
          <cell r="E686">
            <v>0</v>
          </cell>
          <cell r="F686">
            <v>0</v>
          </cell>
        </row>
        <row r="687">
          <cell r="A687">
            <v>674</v>
          </cell>
          <cell r="B687" t="str">
            <v>GRAPA RETENCION PISTOLA 15 KV</v>
          </cell>
          <cell r="C687" t="str">
            <v>UN</v>
          </cell>
          <cell r="D687">
            <v>21077</v>
          </cell>
          <cell r="E687">
            <v>0</v>
          </cell>
          <cell r="F687">
            <v>0</v>
          </cell>
        </row>
        <row r="688">
          <cell r="A688">
            <v>675</v>
          </cell>
          <cell r="B688" t="str">
            <v>GRAVILLA FINA 500G</v>
          </cell>
          <cell r="C688" t="str">
            <v>M3</v>
          </cell>
          <cell r="D688">
            <v>10000</v>
          </cell>
          <cell r="E688">
            <v>0</v>
          </cell>
          <cell r="F688">
            <v>0</v>
          </cell>
        </row>
        <row r="689">
          <cell r="A689">
            <v>676</v>
          </cell>
          <cell r="B689" t="str">
            <v>GRUPO CONDENSADOR 20KVAR/220V</v>
          </cell>
          <cell r="C689" t="str">
            <v>UN</v>
          </cell>
          <cell r="D689">
            <v>469150</v>
          </cell>
          <cell r="E689">
            <v>0</v>
          </cell>
          <cell r="F689">
            <v>0</v>
          </cell>
        </row>
        <row r="690">
          <cell r="A690">
            <v>677</v>
          </cell>
          <cell r="B690" t="str">
            <v>GRUPO CONDENSADOR 40KVAR/220V</v>
          </cell>
          <cell r="C690" t="str">
            <v>UN</v>
          </cell>
          <cell r="D690">
            <v>938300</v>
          </cell>
          <cell r="E690">
            <v>0</v>
          </cell>
          <cell r="F690">
            <v>0</v>
          </cell>
        </row>
        <row r="691">
          <cell r="A691">
            <v>678</v>
          </cell>
          <cell r="B691" t="str">
            <v xml:space="preserve">GUAYA DE 1/8" </v>
          </cell>
          <cell r="C691" t="str">
            <v>ML</v>
          </cell>
          <cell r="D691">
            <v>4380</v>
          </cell>
          <cell r="E691">
            <v>0</v>
          </cell>
          <cell r="F691">
            <v>0</v>
          </cell>
        </row>
        <row r="692">
          <cell r="A692">
            <v>679</v>
          </cell>
          <cell r="B692" t="str">
            <v>HEBILLA BAND IT 5/8"</v>
          </cell>
          <cell r="C692" t="str">
            <v>UN</v>
          </cell>
          <cell r="D692">
            <v>525</v>
          </cell>
          <cell r="E692">
            <v>0</v>
          </cell>
          <cell r="F692">
            <v>0</v>
          </cell>
        </row>
        <row r="693">
          <cell r="A693">
            <v>680</v>
          </cell>
          <cell r="B693" t="str">
            <v>HEBILLA PARA CINTA BANDIT DE 3/4"</v>
          </cell>
          <cell r="C693" t="str">
            <v>UN</v>
          </cell>
          <cell r="D693">
            <v>660</v>
          </cell>
          <cell r="E693">
            <v>0</v>
          </cell>
          <cell r="F693">
            <v>0</v>
          </cell>
        </row>
        <row r="694">
          <cell r="A694">
            <v>681</v>
          </cell>
          <cell r="B694" t="str">
            <v>HERRAJES Y ACCESORIOS</v>
          </cell>
          <cell r="C694" t="str">
            <v>UN</v>
          </cell>
          <cell r="D694">
            <v>350000</v>
          </cell>
          <cell r="E694">
            <v>0</v>
          </cell>
          <cell r="F694">
            <v>0</v>
          </cell>
        </row>
        <row r="695">
          <cell r="A695">
            <v>682</v>
          </cell>
          <cell r="B695" t="str">
            <v>HERRAMIENTAS</v>
          </cell>
          <cell r="C695" t="str">
            <v>UN</v>
          </cell>
          <cell r="D695">
            <v>0</v>
          </cell>
          <cell r="E695">
            <v>0</v>
          </cell>
          <cell r="F695">
            <v>0</v>
          </cell>
        </row>
        <row r="696">
          <cell r="A696">
            <v>683</v>
          </cell>
          <cell r="B696" t="str">
            <v>HERRAMIENTAS ESPECIALES</v>
          </cell>
          <cell r="C696" t="str">
            <v>UN</v>
          </cell>
          <cell r="D696">
            <v>6540</v>
          </cell>
          <cell r="E696">
            <v>0</v>
          </cell>
          <cell r="F696">
            <v>0</v>
          </cell>
        </row>
        <row r="697">
          <cell r="A697">
            <v>684</v>
          </cell>
          <cell r="B697" t="str">
            <v>HERRAMIENTAS TIPO</v>
          </cell>
          <cell r="C697" t="str">
            <v>UN</v>
          </cell>
          <cell r="D697">
            <v>1500</v>
          </cell>
          <cell r="E697">
            <v>0</v>
          </cell>
          <cell r="F697">
            <v>0</v>
          </cell>
        </row>
        <row r="698">
          <cell r="A698">
            <v>685</v>
          </cell>
          <cell r="B698" t="str">
            <v>HIDROGEL BOLSA</v>
          </cell>
          <cell r="C698" t="str">
            <v>UN</v>
          </cell>
          <cell r="D698">
            <v>57000</v>
          </cell>
          <cell r="E698">
            <v>0</v>
          </cell>
          <cell r="F698">
            <v>0</v>
          </cell>
        </row>
        <row r="699">
          <cell r="A699">
            <v>686</v>
          </cell>
          <cell r="B699" t="str">
            <v>HIDROSOLTA</v>
          </cell>
          <cell r="C699" t="str">
            <v>KG</v>
          </cell>
          <cell r="D699">
            <v>4469</v>
          </cell>
          <cell r="E699">
            <v>0</v>
          </cell>
          <cell r="F699">
            <v>0</v>
          </cell>
        </row>
        <row r="700">
          <cell r="A700">
            <v>687</v>
          </cell>
          <cell r="B700" t="str">
            <v>HIERRO PDR 1/2"</v>
          </cell>
          <cell r="C700" t="str">
            <v>KG</v>
          </cell>
          <cell r="D700">
            <v>2821</v>
          </cell>
          <cell r="E700">
            <v>0</v>
          </cell>
          <cell r="F700">
            <v>0</v>
          </cell>
        </row>
        <row r="701">
          <cell r="A701">
            <v>688</v>
          </cell>
          <cell r="B701" t="str">
            <v>ILTELUX H IM PC ESP 1X1/2T43241/EUNV LUMINARIA HERMÉTICA INCRUSTAR CON MARCO ACRÍLICO CRITAL, FONDO ESPECULAR, BALASTO ELECTRÓNICO 120/277V, 2 TUBOS T8 32W</v>
          </cell>
          <cell r="C701" t="str">
            <v>UN</v>
          </cell>
          <cell r="D701">
            <v>172346</v>
          </cell>
          <cell r="E701">
            <v>0</v>
          </cell>
          <cell r="F701">
            <v>0</v>
          </cell>
        </row>
        <row r="702">
          <cell r="A702">
            <v>689</v>
          </cell>
          <cell r="B702" t="str">
            <v xml:space="preserve">ILTELUX I P ESP 2X2/2T/4T81741/EUNV LUMINARIA INCRUSTAR ACRÍLICO PRISMÁTICO, FONDO ESPECULAR, BALASTO ELECTRÓNICO 120/277V, 4 TUBOS T8 17W </v>
          </cell>
          <cell r="C702" t="str">
            <v>UN</v>
          </cell>
          <cell r="D702">
            <v>169187</v>
          </cell>
          <cell r="E702">
            <v>0</v>
          </cell>
          <cell r="F702">
            <v>0</v>
          </cell>
        </row>
        <row r="703">
          <cell r="A703">
            <v>690</v>
          </cell>
          <cell r="B703" t="str">
            <v>ILUMINACIÓN</v>
          </cell>
          <cell r="C703" t="str">
            <v>UN</v>
          </cell>
          <cell r="D703">
            <v>0</v>
          </cell>
          <cell r="E703">
            <v>0</v>
          </cell>
          <cell r="F703">
            <v>0</v>
          </cell>
        </row>
        <row r="704">
          <cell r="A704">
            <v>691</v>
          </cell>
          <cell r="B704" t="str">
            <v>INGENIERÍA, PROGRAMACION Y PRUEBAS</v>
          </cell>
          <cell r="C704" t="str">
            <v>UN</v>
          </cell>
          <cell r="D704">
            <v>32000000</v>
          </cell>
          <cell r="E704">
            <v>0</v>
          </cell>
          <cell r="F704">
            <v>0</v>
          </cell>
        </row>
        <row r="705">
          <cell r="A705">
            <v>692</v>
          </cell>
          <cell r="B705" t="str">
            <v>INSONORIZACIÓN</v>
          </cell>
          <cell r="C705" t="str">
            <v>UN</v>
          </cell>
          <cell r="D705">
            <v>25000000</v>
          </cell>
          <cell r="E705">
            <v>0</v>
          </cell>
          <cell r="F705">
            <v>0</v>
          </cell>
        </row>
        <row r="706">
          <cell r="A706">
            <v>693</v>
          </cell>
          <cell r="B706" t="str">
            <v>INTERCONEXIONES ELÉCTRICAS Y ACCESORIOS-1</v>
          </cell>
          <cell r="C706" t="str">
            <v>UN</v>
          </cell>
          <cell r="D706">
            <v>4298963</v>
          </cell>
          <cell r="E706">
            <v>0</v>
          </cell>
          <cell r="F706">
            <v>0</v>
          </cell>
        </row>
        <row r="707">
          <cell r="A707">
            <v>694</v>
          </cell>
          <cell r="B707" t="str">
            <v>INTERCONEXIONES ELÉCTRICAS Y ACCESORIOS-2</v>
          </cell>
          <cell r="C707" t="str">
            <v>UN</v>
          </cell>
          <cell r="D707">
            <v>115340</v>
          </cell>
          <cell r="E707">
            <v>0</v>
          </cell>
          <cell r="F707">
            <v>0</v>
          </cell>
        </row>
        <row r="708">
          <cell r="A708">
            <v>695</v>
          </cell>
          <cell r="B708" t="str">
            <v>INTERCONEXIONES ELÉCTRICAS Y ACCESORIOS-3</v>
          </cell>
          <cell r="C708" t="str">
            <v>UN</v>
          </cell>
          <cell r="D708">
            <v>757565</v>
          </cell>
          <cell r="E708">
            <v>0</v>
          </cell>
          <cell r="F708">
            <v>0</v>
          </cell>
        </row>
        <row r="709">
          <cell r="A709">
            <v>696</v>
          </cell>
          <cell r="B709" t="str">
            <v>INTERCONEXIONES ELÉCTRICAS Y ACCESORIOS-4</v>
          </cell>
          <cell r="C709" t="str">
            <v>UN</v>
          </cell>
          <cell r="D709">
            <v>74460</v>
          </cell>
          <cell r="E709">
            <v>0</v>
          </cell>
          <cell r="F709">
            <v>0</v>
          </cell>
        </row>
        <row r="710">
          <cell r="A710">
            <v>697</v>
          </cell>
          <cell r="B710" t="str">
            <v>INTERCONEXIONES ELÉCTRICAS Y ACCESORIOS-5</v>
          </cell>
          <cell r="C710" t="str">
            <v>UN</v>
          </cell>
          <cell r="D710">
            <v>259807</v>
          </cell>
          <cell r="E710">
            <v>0</v>
          </cell>
          <cell r="F710">
            <v>0</v>
          </cell>
        </row>
        <row r="711">
          <cell r="A711">
            <v>698</v>
          </cell>
          <cell r="B711" t="str">
            <v>INTERCONEXIONES ELÉCTRICAS Y ACCESORIOS-6</v>
          </cell>
          <cell r="C711" t="str">
            <v>UN</v>
          </cell>
          <cell r="D711">
            <v>212588</v>
          </cell>
          <cell r="E711">
            <v>0</v>
          </cell>
          <cell r="F711">
            <v>0</v>
          </cell>
        </row>
        <row r="712">
          <cell r="A712">
            <v>699</v>
          </cell>
          <cell r="B712" t="str">
            <v>INTERCONEXIONES ELÉCTRICAS Y ACCESORIOS-7</v>
          </cell>
          <cell r="C712" t="str">
            <v>UN</v>
          </cell>
          <cell r="D712">
            <v>48355</v>
          </cell>
          <cell r="E712">
            <v>0</v>
          </cell>
          <cell r="F712">
            <v>0</v>
          </cell>
        </row>
        <row r="713">
          <cell r="A713">
            <v>700</v>
          </cell>
          <cell r="B713" t="str">
            <v>INTERCONEXIONES ELÉCTRICAS Y ACCESORIOS-8</v>
          </cell>
          <cell r="C713" t="str">
            <v>UN</v>
          </cell>
          <cell r="D713">
            <v>844498</v>
          </cell>
          <cell r="E713">
            <v>0</v>
          </cell>
          <cell r="F713">
            <v>0</v>
          </cell>
        </row>
        <row r="714">
          <cell r="A714">
            <v>701</v>
          </cell>
          <cell r="B714" t="str">
            <v>INTERRUPTOR ATORNILLABLE 2X20A, 220V, 10KA</v>
          </cell>
          <cell r="C714" t="str">
            <v>UN</v>
          </cell>
          <cell r="D714">
            <v>32656</v>
          </cell>
          <cell r="E714">
            <v>0</v>
          </cell>
          <cell r="F714">
            <v>0</v>
          </cell>
        </row>
        <row r="715">
          <cell r="A715">
            <v>702</v>
          </cell>
          <cell r="B715" t="str">
            <v>INTERRUPTOR ATORNILLABLE 3X40A, 220V, 10KA</v>
          </cell>
          <cell r="C715" t="str">
            <v>UN</v>
          </cell>
          <cell r="D715">
            <v>104400</v>
          </cell>
          <cell r="E715">
            <v>0</v>
          </cell>
          <cell r="F715">
            <v>0</v>
          </cell>
        </row>
        <row r="716">
          <cell r="A716">
            <v>703</v>
          </cell>
          <cell r="B716" t="str">
            <v>INTERRUPTOR ATORNILLABLE SAFIC DSA 1 X 20 AMP  LUMINEX-</v>
          </cell>
          <cell r="C716" t="str">
            <v>UN</v>
          </cell>
          <cell r="D716">
            <v>12985</v>
          </cell>
          <cell r="E716">
            <v>0</v>
          </cell>
          <cell r="F716">
            <v>0</v>
          </cell>
        </row>
        <row r="717">
          <cell r="A717">
            <v>704</v>
          </cell>
          <cell r="B717" t="str">
            <v>INTERRUPTOR ATORNILLABLE SAFIC DSA 1 X 30 AMP  LUMINEX-</v>
          </cell>
          <cell r="C717" t="str">
            <v>UN</v>
          </cell>
          <cell r="D717">
            <v>12985</v>
          </cell>
          <cell r="E717">
            <v>0</v>
          </cell>
          <cell r="F717">
            <v>0</v>
          </cell>
        </row>
        <row r="718">
          <cell r="A718">
            <v>705</v>
          </cell>
          <cell r="B718" t="str">
            <v>INTERRUPTOR ATORNILLABLE SAFIC DSA 1 X 40 AMP  LUMINEX-</v>
          </cell>
          <cell r="C718" t="str">
            <v>UN</v>
          </cell>
          <cell r="D718">
            <v>16955</v>
          </cell>
          <cell r="E718">
            <v>0</v>
          </cell>
          <cell r="F718">
            <v>0</v>
          </cell>
        </row>
        <row r="719">
          <cell r="A719">
            <v>706</v>
          </cell>
          <cell r="B719" t="str">
            <v>INTERRUPTOR ATORNILLABLE SAFIC DSA 1 X 50 AMP LUMINEX</v>
          </cell>
          <cell r="C719" t="str">
            <v>UN</v>
          </cell>
          <cell r="D719">
            <v>16955</v>
          </cell>
          <cell r="E719">
            <v>0</v>
          </cell>
          <cell r="F719">
            <v>0</v>
          </cell>
        </row>
        <row r="720">
          <cell r="A720">
            <v>707</v>
          </cell>
          <cell r="B720" t="str">
            <v>INTERRUPTOR ATORNILLABLE SAFIC DSA 1 X 60 AMP LUMINEX-</v>
          </cell>
          <cell r="C720" t="str">
            <v>UN</v>
          </cell>
          <cell r="D720">
            <v>18637</v>
          </cell>
          <cell r="E720">
            <v>0</v>
          </cell>
          <cell r="F720">
            <v>0</v>
          </cell>
        </row>
        <row r="721">
          <cell r="A721">
            <v>708</v>
          </cell>
          <cell r="B721" t="str">
            <v>INTERRUPTOR ATORNILLABLE SAFIC DSA 1 X 60 AMP UND LUMINEX-</v>
          </cell>
          <cell r="C721" t="str">
            <v>UN</v>
          </cell>
          <cell r="D721">
            <v>18637</v>
          </cell>
          <cell r="E721">
            <v>0</v>
          </cell>
          <cell r="F721">
            <v>0</v>
          </cell>
        </row>
        <row r="722">
          <cell r="A722">
            <v>709</v>
          </cell>
          <cell r="B722" t="str">
            <v>INTERRUPTOR ATORNILLABLE SAFIC DSA 1 X 70 AMP LUMINEX-</v>
          </cell>
          <cell r="C722" t="str">
            <v>UN</v>
          </cell>
          <cell r="D722">
            <v>25634</v>
          </cell>
          <cell r="E722">
            <v>0</v>
          </cell>
          <cell r="F722">
            <v>0</v>
          </cell>
        </row>
        <row r="723">
          <cell r="A723">
            <v>710</v>
          </cell>
          <cell r="B723" t="str">
            <v>INTERRUPTOR ATORNILLABLE SAFIC DSA 2 X 20 AMP LUMINEX-</v>
          </cell>
          <cell r="C723" t="str">
            <v>UN</v>
          </cell>
          <cell r="D723">
            <v>30545</v>
          </cell>
          <cell r="E723">
            <v>0</v>
          </cell>
          <cell r="F723">
            <v>0</v>
          </cell>
        </row>
        <row r="724">
          <cell r="A724">
            <v>711</v>
          </cell>
          <cell r="B724" t="str">
            <v>INTERRUPTOR ATORNILLABLE SAFIC DSA 2 X 30 AMP  LUMINEX-</v>
          </cell>
          <cell r="C724" t="str">
            <v>UN</v>
          </cell>
          <cell r="D724">
            <v>30545</v>
          </cell>
          <cell r="E724">
            <v>0</v>
          </cell>
          <cell r="F724">
            <v>0</v>
          </cell>
        </row>
        <row r="725">
          <cell r="A725">
            <v>712</v>
          </cell>
          <cell r="B725" t="str">
            <v>INTERRUPTOR ATORNILLABLE SAFIC DSA 2 X 40 AMP LUMINEX-</v>
          </cell>
          <cell r="C725" t="str">
            <v>UN</v>
          </cell>
          <cell r="D725">
            <v>38686</v>
          </cell>
          <cell r="E725">
            <v>0</v>
          </cell>
          <cell r="F725">
            <v>0</v>
          </cell>
        </row>
        <row r="726">
          <cell r="A726">
            <v>713</v>
          </cell>
          <cell r="B726" t="str">
            <v>INTERRUPTOR ATORNILLABLE SAFIC DSA 2 X 40 AMP UND LUMINEX-</v>
          </cell>
          <cell r="C726" t="str">
            <v>UN</v>
          </cell>
          <cell r="D726">
            <v>38686</v>
          </cell>
          <cell r="E726">
            <v>0</v>
          </cell>
          <cell r="F726">
            <v>0</v>
          </cell>
        </row>
        <row r="727">
          <cell r="A727">
            <v>714</v>
          </cell>
          <cell r="B727" t="str">
            <v>INTERRUPTOR ATORNILLABLE SAFIC DSA 2 X 50 AMP  LUMINEX-</v>
          </cell>
          <cell r="C727" t="str">
            <v>UN</v>
          </cell>
          <cell r="D727">
            <v>38686</v>
          </cell>
          <cell r="E727">
            <v>0</v>
          </cell>
          <cell r="F727">
            <v>0</v>
          </cell>
        </row>
        <row r="728">
          <cell r="A728">
            <v>715</v>
          </cell>
          <cell r="B728" t="str">
            <v>INTERRUPTOR ATORNILLABLE SAFIC DSA 2 X 60 AMP  LUMINEX-</v>
          </cell>
          <cell r="C728" t="str">
            <v>UN</v>
          </cell>
          <cell r="D728">
            <v>42319</v>
          </cell>
          <cell r="E728">
            <v>0</v>
          </cell>
          <cell r="F728">
            <v>0</v>
          </cell>
        </row>
        <row r="729">
          <cell r="A729">
            <v>716</v>
          </cell>
          <cell r="B729" t="str">
            <v>INTERRUPTOR ATORNILLABLE SAFIC DSA 2 X 70 AMP  LUMINEX-</v>
          </cell>
          <cell r="C729" t="str">
            <v>UN</v>
          </cell>
          <cell r="D729">
            <v>55910</v>
          </cell>
          <cell r="E729">
            <v>0</v>
          </cell>
          <cell r="F729">
            <v>0</v>
          </cell>
        </row>
        <row r="730">
          <cell r="A730">
            <v>717</v>
          </cell>
          <cell r="B730" t="str">
            <v>INTERRUPTOR ATORNILLABLE SAFIC DSA 3 X 70 AMP UND LUMINEX-</v>
          </cell>
          <cell r="C730" t="str">
            <v>UN</v>
          </cell>
          <cell r="D730">
            <v>90155</v>
          </cell>
          <cell r="E730">
            <v>0</v>
          </cell>
          <cell r="F730">
            <v>0</v>
          </cell>
        </row>
        <row r="731">
          <cell r="A731">
            <v>718</v>
          </cell>
          <cell r="B731" t="str">
            <v>INTERRUPTOR C60N 1*32A 20KA/220V MG</v>
          </cell>
          <cell r="C731" t="str">
            <v>UN</v>
          </cell>
          <cell r="D731">
            <v>10000</v>
          </cell>
          <cell r="E731">
            <v>0</v>
          </cell>
          <cell r="F731">
            <v>0</v>
          </cell>
        </row>
        <row r="732">
          <cell r="A732">
            <v>719</v>
          </cell>
          <cell r="B732" t="str">
            <v>INTERRUPTOR C60N 1*40A 20KA/220V MG</v>
          </cell>
          <cell r="C732" t="str">
            <v>UN</v>
          </cell>
          <cell r="D732">
            <v>16000</v>
          </cell>
          <cell r="E732">
            <v>0</v>
          </cell>
          <cell r="F732">
            <v>0</v>
          </cell>
        </row>
        <row r="733">
          <cell r="A733">
            <v>720</v>
          </cell>
          <cell r="B733" t="str">
            <v>INTERRUPTOR C60N 1*50A 20KA/220V MG</v>
          </cell>
          <cell r="C733" t="str">
            <v>UN</v>
          </cell>
          <cell r="D733">
            <v>16000</v>
          </cell>
          <cell r="E733">
            <v>0</v>
          </cell>
          <cell r="F733">
            <v>0</v>
          </cell>
        </row>
        <row r="734">
          <cell r="A734">
            <v>721</v>
          </cell>
          <cell r="B734" t="str">
            <v>INTERRUPTOR C60N 1*63A 20KA/220V MG</v>
          </cell>
          <cell r="C734" t="str">
            <v>UN</v>
          </cell>
          <cell r="D734">
            <v>19600</v>
          </cell>
          <cell r="E734">
            <v>0</v>
          </cell>
          <cell r="F734">
            <v>0</v>
          </cell>
        </row>
        <row r="735">
          <cell r="A735">
            <v>722</v>
          </cell>
          <cell r="B735" t="str">
            <v>INTERRUPTOR C60N 1*70A 20KA/220V MG</v>
          </cell>
          <cell r="C735" t="str">
            <v>UN</v>
          </cell>
          <cell r="D735">
            <v>0</v>
          </cell>
          <cell r="E735">
            <v>0</v>
          </cell>
          <cell r="F735">
            <v>0</v>
          </cell>
        </row>
        <row r="736">
          <cell r="A736">
            <v>723</v>
          </cell>
          <cell r="B736" t="str">
            <v>INTERRUPTOR C60N 2*40A 20KA/220V MG</v>
          </cell>
          <cell r="C736" t="str">
            <v>UN</v>
          </cell>
          <cell r="D736">
            <v>29200</v>
          </cell>
          <cell r="E736">
            <v>0</v>
          </cell>
          <cell r="F736">
            <v>0</v>
          </cell>
        </row>
        <row r="737">
          <cell r="A737">
            <v>724</v>
          </cell>
          <cell r="B737" t="str">
            <v>INTERRUPTOR C60N 2*4A 20KA/220V MG</v>
          </cell>
          <cell r="C737" t="str">
            <v>UN</v>
          </cell>
          <cell r="D737">
            <v>50800</v>
          </cell>
          <cell r="E737">
            <v>0</v>
          </cell>
          <cell r="F737">
            <v>0</v>
          </cell>
        </row>
        <row r="738">
          <cell r="A738">
            <v>725</v>
          </cell>
          <cell r="B738" t="str">
            <v>INTERRUPTOR CONMUTABLE SENCILLO</v>
          </cell>
          <cell r="C738" t="str">
            <v>UN</v>
          </cell>
          <cell r="D738">
            <v>6400</v>
          </cell>
          <cell r="E738">
            <v>0</v>
          </cell>
          <cell r="F738">
            <v>0</v>
          </cell>
        </row>
        <row r="739">
          <cell r="A739">
            <v>726</v>
          </cell>
          <cell r="B739" t="str">
            <v>INTERRUPTOR DOBLE AMBAR UND LUMINEX-GALICA</v>
          </cell>
          <cell r="C739" t="str">
            <v>UN</v>
          </cell>
          <cell r="D739">
            <v>5584</v>
          </cell>
          <cell r="E739">
            <v>0</v>
          </cell>
          <cell r="F739">
            <v>0</v>
          </cell>
        </row>
        <row r="740">
          <cell r="A740">
            <v>727</v>
          </cell>
          <cell r="B740" t="str">
            <v>INTERRUPTOR DOBLE CONMUTABLE AMBAR UND LUMINEX-GALICA</v>
          </cell>
          <cell r="C740" t="str">
            <v>UN</v>
          </cell>
          <cell r="D740">
            <v>7132</v>
          </cell>
          <cell r="E740">
            <v>0</v>
          </cell>
          <cell r="F740">
            <v>0</v>
          </cell>
        </row>
        <row r="741">
          <cell r="A741">
            <v>728</v>
          </cell>
          <cell r="B741" t="str">
            <v>INTERRUPTOR DOBLE LUMINEX</v>
          </cell>
          <cell r="C741" t="str">
            <v>UN</v>
          </cell>
          <cell r="D741">
            <v>7990</v>
          </cell>
          <cell r="E741">
            <v>0</v>
          </cell>
          <cell r="F741">
            <v>0</v>
          </cell>
        </row>
        <row r="742">
          <cell r="A742">
            <v>729</v>
          </cell>
          <cell r="B742" t="str">
            <v>INTERRUPTOR DOMAE 2X15A</v>
          </cell>
          <cell r="C742" t="str">
            <v>UN</v>
          </cell>
          <cell r="D742">
            <v>25000</v>
          </cell>
          <cell r="E742">
            <v>0</v>
          </cell>
          <cell r="F742">
            <v>0</v>
          </cell>
        </row>
        <row r="743">
          <cell r="A743">
            <v>730</v>
          </cell>
          <cell r="B743" t="str">
            <v>INTERRUPTOR DOMAE 2X25A</v>
          </cell>
          <cell r="C743" t="str">
            <v>UN</v>
          </cell>
          <cell r="D743">
            <v>58000</v>
          </cell>
          <cell r="E743">
            <v>0</v>
          </cell>
          <cell r="F743">
            <v>0</v>
          </cell>
        </row>
        <row r="744">
          <cell r="A744">
            <v>731</v>
          </cell>
          <cell r="B744" t="str">
            <v>INTERRUPTOR DOMAE 2X32A</v>
          </cell>
          <cell r="C744" t="str">
            <v>UN</v>
          </cell>
          <cell r="D744">
            <v>115000</v>
          </cell>
          <cell r="E744">
            <v>0</v>
          </cell>
          <cell r="F744">
            <v>0</v>
          </cell>
        </row>
        <row r="745">
          <cell r="A745">
            <v>732</v>
          </cell>
          <cell r="B745" t="str">
            <v>INTERRUPTOR DOMAE 3X12A</v>
          </cell>
          <cell r="C745" t="str">
            <v>UN</v>
          </cell>
          <cell r="D745">
            <v>42000</v>
          </cell>
          <cell r="E745">
            <v>0</v>
          </cell>
          <cell r="F745">
            <v>0</v>
          </cell>
        </row>
        <row r="746">
          <cell r="A746">
            <v>733</v>
          </cell>
          <cell r="B746" t="str">
            <v>INTERRUPTOR DOMAE 3X15A</v>
          </cell>
          <cell r="C746" t="str">
            <v>UN</v>
          </cell>
          <cell r="D746">
            <v>42000</v>
          </cell>
          <cell r="E746">
            <v>0</v>
          </cell>
          <cell r="F746">
            <v>0</v>
          </cell>
        </row>
        <row r="747">
          <cell r="A747">
            <v>734</v>
          </cell>
          <cell r="B747" t="str">
            <v>INTERRUPTOR ENCHUFABLE 1X15 A, 220V, 10KA</v>
          </cell>
          <cell r="C747" t="str">
            <v>UN</v>
          </cell>
          <cell r="D747">
            <v>10579</v>
          </cell>
          <cell r="E747">
            <v>0</v>
          </cell>
          <cell r="F747">
            <v>0</v>
          </cell>
        </row>
        <row r="748">
          <cell r="A748">
            <v>735</v>
          </cell>
          <cell r="B748" t="str">
            <v>INTERRUPTOR ENCHUFABLE 1X20 A, 220V, 10 KA</v>
          </cell>
          <cell r="C748" t="str">
            <v>UN</v>
          </cell>
          <cell r="D748">
            <v>8579</v>
          </cell>
          <cell r="E748">
            <v>0</v>
          </cell>
          <cell r="F748">
            <v>0</v>
          </cell>
        </row>
        <row r="749">
          <cell r="A749">
            <v>736</v>
          </cell>
          <cell r="B749" t="str">
            <v>INTERRUPTOR ENCHUFABLE 1X30 A, 220V, 10KA</v>
          </cell>
          <cell r="C749" t="str">
            <v>UN</v>
          </cell>
          <cell r="D749">
            <v>9125</v>
          </cell>
          <cell r="E749">
            <v>0</v>
          </cell>
          <cell r="F749">
            <v>0</v>
          </cell>
        </row>
        <row r="750">
          <cell r="A750">
            <v>737</v>
          </cell>
          <cell r="B750" t="str">
            <v>INTERRUPTOR ENCHUFABLE 2X15 A, 220V, 10KA</v>
          </cell>
          <cell r="C750" t="str">
            <v>UN</v>
          </cell>
          <cell r="D750">
            <v>27294</v>
          </cell>
          <cell r="E750">
            <v>0</v>
          </cell>
          <cell r="F750">
            <v>0</v>
          </cell>
        </row>
        <row r="751">
          <cell r="A751">
            <v>738</v>
          </cell>
          <cell r="B751" t="str">
            <v>INTERRUPTOR ENCHUFABLE 2X20 A, 240V, 10 KA</v>
          </cell>
          <cell r="C751" t="str">
            <v>UN</v>
          </cell>
          <cell r="D751">
            <v>30000</v>
          </cell>
          <cell r="E751">
            <v>0</v>
          </cell>
          <cell r="F751">
            <v>0</v>
          </cell>
        </row>
        <row r="752">
          <cell r="A752">
            <v>739</v>
          </cell>
          <cell r="B752" t="str">
            <v>INTERRUPTOR ENCHUFABLE 2X30 A, 220V, 10KA</v>
          </cell>
          <cell r="C752" t="str">
            <v>UN</v>
          </cell>
          <cell r="D752">
            <v>30000</v>
          </cell>
          <cell r="E752">
            <v>0</v>
          </cell>
          <cell r="F752">
            <v>0</v>
          </cell>
        </row>
        <row r="753">
          <cell r="A753">
            <v>740</v>
          </cell>
          <cell r="B753" t="str">
            <v>INTERRUPTOR ENCHUFABLE 2X40 A, 220V, 10KA</v>
          </cell>
          <cell r="C753" t="str">
            <v>UN</v>
          </cell>
          <cell r="D753">
            <v>33057</v>
          </cell>
          <cell r="E753">
            <v>0</v>
          </cell>
          <cell r="F753">
            <v>0</v>
          </cell>
        </row>
        <row r="754">
          <cell r="A754">
            <v>741</v>
          </cell>
          <cell r="B754" t="str">
            <v>INTERRUPTOR ENCHUFABLE 2X50 A, 220V, 10KA</v>
          </cell>
          <cell r="C754" t="str">
            <v>UN</v>
          </cell>
          <cell r="D754">
            <v>33057</v>
          </cell>
          <cell r="E754">
            <v>0</v>
          </cell>
          <cell r="F754">
            <v>0</v>
          </cell>
        </row>
        <row r="755">
          <cell r="A755">
            <v>742</v>
          </cell>
          <cell r="B755" t="str">
            <v>INTERRUPTOR ENCHUFABLE 3X20 A, 220V, 10 KA</v>
          </cell>
          <cell r="C755" t="str">
            <v>UN</v>
          </cell>
          <cell r="D755">
            <v>58000</v>
          </cell>
          <cell r="E755">
            <v>0</v>
          </cell>
          <cell r="F755">
            <v>0</v>
          </cell>
        </row>
        <row r="756">
          <cell r="A756">
            <v>743</v>
          </cell>
          <cell r="B756" t="str">
            <v>INTERRUPTOR ENCHUFABLE 3X30 A, 220V, 10 KA</v>
          </cell>
          <cell r="C756" t="str">
            <v>UN</v>
          </cell>
          <cell r="D756">
            <v>60670</v>
          </cell>
          <cell r="E756">
            <v>0</v>
          </cell>
          <cell r="F756">
            <v>0</v>
          </cell>
        </row>
        <row r="757">
          <cell r="A757">
            <v>744</v>
          </cell>
          <cell r="B757" t="str">
            <v>INTERRUPTOR ENCHUFABLE 3X40 A, 220V, 10 KA</v>
          </cell>
          <cell r="C757" t="str">
            <v>UN</v>
          </cell>
          <cell r="D757">
            <v>60670</v>
          </cell>
          <cell r="E757">
            <v>0</v>
          </cell>
          <cell r="F757">
            <v>0</v>
          </cell>
        </row>
        <row r="758">
          <cell r="A758">
            <v>745</v>
          </cell>
          <cell r="B758" t="str">
            <v>INTERRUPTOR ENCHUFABLE 3X50 A, 220V, 10 KA</v>
          </cell>
          <cell r="C758" t="str">
            <v>UN</v>
          </cell>
          <cell r="D758">
            <v>60670</v>
          </cell>
          <cell r="E758">
            <v>0</v>
          </cell>
          <cell r="F758">
            <v>0</v>
          </cell>
        </row>
        <row r="759">
          <cell r="A759">
            <v>746</v>
          </cell>
          <cell r="B759" t="str">
            <v>INTERRUPTOR ENCHUFABLE 3X80 A, 220V, 10 KA</v>
          </cell>
          <cell r="C759" t="str">
            <v>UN</v>
          </cell>
          <cell r="D759">
            <v>82361</v>
          </cell>
          <cell r="E759">
            <v>0</v>
          </cell>
          <cell r="F759">
            <v>0</v>
          </cell>
        </row>
        <row r="760">
          <cell r="A760">
            <v>747</v>
          </cell>
          <cell r="B760" t="str">
            <v>INTERRUPTOR ENCHUFABLE SAFIC DSE 1 X 15 AMP LUMINEX-</v>
          </cell>
          <cell r="C760" t="str">
            <v>UN</v>
          </cell>
          <cell r="D760">
            <v>10550</v>
          </cell>
          <cell r="E760">
            <v>0</v>
          </cell>
          <cell r="F760">
            <v>0</v>
          </cell>
        </row>
        <row r="761">
          <cell r="A761">
            <v>748</v>
          </cell>
          <cell r="B761" t="str">
            <v>INTERRUPTOR ENCHUFABLE SAFIC DSE 1 X 20 AMP LUMINEX-</v>
          </cell>
          <cell r="C761" t="str">
            <v>UN</v>
          </cell>
          <cell r="D761">
            <v>12000</v>
          </cell>
          <cell r="E761">
            <v>0</v>
          </cell>
          <cell r="F761">
            <v>0</v>
          </cell>
        </row>
        <row r="762">
          <cell r="A762">
            <v>749</v>
          </cell>
          <cell r="B762" t="str">
            <v>INTERRUPTOR ENCHUFABLE SAFIC DSE 1 X 20 AMP UND LUMINEX-</v>
          </cell>
          <cell r="C762" t="str">
            <v>UN</v>
          </cell>
          <cell r="D762">
            <v>8208</v>
          </cell>
          <cell r="E762">
            <v>0</v>
          </cell>
          <cell r="F762">
            <v>0</v>
          </cell>
        </row>
        <row r="763">
          <cell r="A763">
            <v>750</v>
          </cell>
          <cell r="B763" t="str">
            <v>INTERRUPTOR ENCHUFABLE SAFIC DSE 1 X 30 AMP UND LUMINEX-</v>
          </cell>
          <cell r="C763" t="str">
            <v>UN</v>
          </cell>
          <cell r="D763">
            <v>13400</v>
          </cell>
          <cell r="E763">
            <v>0</v>
          </cell>
          <cell r="F763">
            <v>0</v>
          </cell>
        </row>
        <row r="764">
          <cell r="A764">
            <v>751</v>
          </cell>
          <cell r="B764" t="str">
            <v>INTERRUPTOR ENCHUFABLE SAFIC DSE 1 X 40 AMP UND LUMINEX-</v>
          </cell>
          <cell r="C764" t="str">
            <v>UN</v>
          </cell>
          <cell r="D764">
            <v>8679</v>
          </cell>
          <cell r="E764">
            <v>0</v>
          </cell>
          <cell r="F764">
            <v>0</v>
          </cell>
        </row>
        <row r="765">
          <cell r="A765">
            <v>752</v>
          </cell>
          <cell r="B765" t="str">
            <v>INTERRUPTOR ENCHUFABLE SAFIC DSE 1 X 50 AMP UND LUMINEX-</v>
          </cell>
          <cell r="C765" t="str">
            <v>UN</v>
          </cell>
          <cell r="D765">
            <v>8679</v>
          </cell>
          <cell r="E765">
            <v>0</v>
          </cell>
          <cell r="F765">
            <v>0</v>
          </cell>
        </row>
        <row r="766">
          <cell r="A766">
            <v>753</v>
          </cell>
          <cell r="B766" t="str">
            <v>INTERRUPTOR ENCHUFABLE SAFIC DSE 1 X 60 AMP LUMINEX-</v>
          </cell>
          <cell r="C766" t="str">
            <v>UN</v>
          </cell>
          <cell r="D766">
            <v>8679</v>
          </cell>
          <cell r="E766">
            <v>0</v>
          </cell>
          <cell r="F766">
            <v>0</v>
          </cell>
        </row>
        <row r="767">
          <cell r="A767">
            <v>754</v>
          </cell>
          <cell r="B767" t="str">
            <v>INTERRUPTOR ENCHUFABLE SAFIC DSE 2 X 100 AMP LUMINEX-</v>
          </cell>
          <cell r="C767" t="str">
            <v>UN</v>
          </cell>
          <cell r="D767">
            <v>46760</v>
          </cell>
          <cell r="E767">
            <v>0</v>
          </cell>
          <cell r="F767">
            <v>0</v>
          </cell>
        </row>
        <row r="768">
          <cell r="A768">
            <v>755</v>
          </cell>
          <cell r="B768" t="str">
            <v>INTERRUPTOR ENCHUFABLE SAFIC DSE 2 X 20 AMP LUMINEX-</v>
          </cell>
          <cell r="C768" t="str">
            <v>UN</v>
          </cell>
          <cell r="D768">
            <v>24624</v>
          </cell>
          <cell r="E768">
            <v>0</v>
          </cell>
          <cell r="F768">
            <v>0</v>
          </cell>
        </row>
        <row r="769">
          <cell r="A769">
            <v>756</v>
          </cell>
          <cell r="B769" t="str">
            <v>INTERRUPTOR ENCHUFABLE SAFIC DSE 2 X 30 AMP LUMINEX-</v>
          </cell>
          <cell r="C769" t="str">
            <v>UN</v>
          </cell>
          <cell r="D769">
            <v>24624</v>
          </cell>
          <cell r="E769">
            <v>0</v>
          </cell>
          <cell r="F769">
            <v>0</v>
          </cell>
        </row>
        <row r="770">
          <cell r="A770">
            <v>757</v>
          </cell>
          <cell r="B770" t="str">
            <v>INTERRUPTOR ENCHUFABLE SAFIC DSE 2 X 30 AMP UND LUMINEX-</v>
          </cell>
          <cell r="C770" t="str">
            <v>UN</v>
          </cell>
          <cell r="D770">
            <v>24624</v>
          </cell>
          <cell r="E770">
            <v>0</v>
          </cell>
          <cell r="F770">
            <v>0</v>
          </cell>
        </row>
        <row r="771">
          <cell r="A771">
            <v>758</v>
          </cell>
          <cell r="B771" t="str">
            <v>INTERRUPTOR ENCHUFABLE SAFIC DSE 2 X 40 AMP LUMINEX-</v>
          </cell>
          <cell r="C771" t="str">
            <v>UN</v>
          </cell>
          <cell r="D771">
            <v>29738</v>
          </cell>
          <cell r="E771">
            <v>0</v>
          </cell>
          <cell r="F771">
            <v>0</v>
          </cell>
        </row>
        <row r="772">
          <cell r="A772">
            <v>759</v>
          </cell>
          <cell r="B772" t="str">
            <v>INTERRUPTOR ENCHUFABLE SAFIC DSE 2 X 50 AMP LUMINEX-</v>
          </cell>
          <cell r="C772" t="str">
            <v>UN</v>
          </cell>
          <cell r="D772">
            <v>29738</v>
          </cell>
          <cell r="E772">
            <v>0</v>
          </cell>
          <cell r="F772">
            <v>0</v>
          </cell>
        </row>
        <row r="773">
          <cell r="A773">
            <v>760</v>
          </cell>
          <cell r="B773" t="str">
            <v>INTERRUPTOR ENCHUFABLE SAFIC DSE 2 X 60 AMP  LUMINEX-</v>
          </cell>
          <cell r="C773" t="str">
            <v>UN</v>
          </cell>
          <cell r="D773">
            <v>29738</v>
          </cell>
          <cell r="E773">
            <v>0</v>
          </cell>
          <cell r="F773">
            <v>0</v>
          </cell>
        </row>
        <row r="774">
          <cell r="A774">
            <v>761</v>
          </cell>
          <cell r="B774" t="str">
            <v>INTERRUPTOR ENCHUFABLE SAFIC DSE 3 X 100 AMP  LUMINEX-</v>
          </cell>
          <cell r="C774" t="str">
            <v>UN</v>
          </cell>
          <cell r="D774">
            <v>74210</v>
          </cell>
          <cell r="E774">
            <v>0</v>
          </cell>
          <cell r="F774">
            <v>0</v>
          </cell>
        </row>
        <row r="775">
          <cell r="A775">
            <v>762</v>
          </cell>
          <cell r="B775" t="str">
            <v>INTERRUPTOR ENCHUFABLE SAFIC DSE 3 X 100 AMP UND LUMINEX-</v>
          </cell>
          <cell r="C775" t="str">
            <v>UN</v>
          </cell>
          <cell r="D775">
            <v>75450</v>
          </cell>
          <cell r="E775">
            <v>0</v>
          </cell>
          <cell r="F775">
            <v>0</v>
          </cell>
        </row>
        <row r="776">
          <cell r="A776">
            <v>763</v>
          </cell>
          <cell r="B776" t="str">
            <v>INTERRUPTOR ENCHUFABLE SAFIC DSE 3 X 125 AMP  LUMINEX-</v>
          </cell>
          <cell r="C776" t="str">
            <v>UN</v>
          </cell>
          <cell r="D776">
            <v>0</v>
          </cell>
          <cell r="E776">
            <v>0</v>
          </cell>
          <cell r="F776">
            <v>0</v>
          </cell>
        </row>
        <row r="777">
          <cell r="A777">
            <v>764</v>
          </cell>
          <cell r="B777" t="str">
            <v>INTERRUPTOR ENCHUFABLE SAFIC DSE 3 X 15 AMP LUMINEX-</v>
          </cell>
          <cell r="C777" t="str">
            <v>UN</v>
          </cell>
          <cell r="D777">
            <v>34900</v>
          </cell>
          <cell r="E777">
            <v>0</v>
          </cell>
          <cell r="F777">
            <v>0</v>
          </cell>
        </row>
        <row r="778">
          <cell r="A778">
            <v>765</v>
          </cell>
          <cell r="B778" t="str">
            <v>INTERRUPTOR ENCHUFABLE SAFIC DSE 3 X 150 AMP  LUMINEX-</v>
          </cell>
          <cell r="C778" t="str">
            <v>UN</v>
          </cell>
          <cell r="D778">
            <v>0</v>
          </cell>
          <cell r="E778">
            <v>0</v>
          </cell>
          <cell r="F778">
            <v>0</v>
          </cell>
        </row>
        <row r="779">
          <cell r="A779">
            <v>766</v>
          </cell>
          <cell r="B779" t="str">
            <v>INTERRUPTOR ENCHUFABLE SAFIC DSE 3 X 175 AMP  LUMINEX-</v>
          </cell>
          <cell r="C779" t="str">
            <v>UN</v>
          </cell>
          <cell r="D779">
            <v>0</v>
          </cell>
          <cell r="E779">
            <v>0</v>
          </cell>
          <cell r="F779">
            <v>0</v>
          </cell>
        </row>
        <row r="780">
          <cell r="A780">
            <v>767</v>
          </cell>
          <cell r="B780" t="str">
            <v>INTERRUPTOR ENCHUFABLE SAFIC DSE 3 X 20 AMP LUMINEX-</v>
          </cell>
          <cell r="C780" t="str">
            <v>UN</v>
          </cell>
          <cell r="D780">
            <v>54699</v>
          </cell>
          <cell r="E780">
            <v>0</v>
          </cell>
          <cell r="F780">
            <v>0</v>
          </cell>
        </row>
        <row r="781">
          <cell r="A781">
            <v>768</v>
          </cell>
          <cell r="B781" t="str">
            <v>INTERRUPTOR ENCHUFABLE SAFIC DSE 3 X 250 AMP  LUMINEX-</v>
          </cell>
          <cell r="C781" t="str">
            <v>UN</v>
          </cell>
          <cell r="D781">
            <v>0</v>
          </cell>
          <cell r="E781">
            <v>0</v>
          </cell>
          <cell r="F781">
            <v>0</v>
          </cell>
        </row>
        <row r="782">
          <cell r="A782">
            <v>769</v>
          </cell>
          <cell r="B782" t="str">
            <v>INTERRUPTOR ENCHUFABLE SAFIC DSE 3 X 30 AMP LUMINEX-</v>
          </cell>
          <cell r="C782" t="str">
            <v>UN</v>
          </cell>
          <cell r="D782">
            <v>54699</v>
          </cell>
          <cell r="E782">
            <v>0</v>
          </cell>
          <cell r="F782">
            <v>0</v>
          </cell>
        </row>
        <row r="783">
          <cell r="A783">
            <v>770</v>
          </cell>
          <cell r="B783" t="str">
            <v>INTERRUPTOR ENCHUFABLE SAFIC DSE 3 X 300 AMP  LUMINEX-</v>
          </cell>
          <cell r="C783" t="str">
            <v>UN</v>
          </cell>
          <cell r="D783">
            <v>0</v>
          </cell>
          <cell r="E783">
            <v>0</v>
          </cell>
          <cell r="F783">
            <v>0</v>
          </cell>
        </row>
        <row r="784">
          <cell r="A784">
            <v>771</v>
          </cell>
          <cell r="B784" t="str">
            <v>INTERRUPTOR ENCHUFABLE SAFIC DSE 3 X 40 AMP LUMINEX-</v>
          </cell>
          <cell r="C784" t="str">
            <v>UN</v>
          </cell>
          <cell r="D784">
            <v>56780</v>
          </cell>
          <cell r="E784">
            <v>0</v>
          </cell>
          <cell r="F784">
            <v>0</v>
          </cell>
        </row>
        <row r="785">
          <cell r="A785">
            <v>772</v>
          </cell>
          <cell r="B785" t="str">
            <v>INTERRUPTOR ENCHUFABLE SAFIC DSE 3 X 400 AMP  LUMINEX-</v>
          </cell>
          <cell r="C785" t="str">
            <v>UN</v>
          </cell>
          <cell r="D785">
            <v>0</v>
          </cell>
          <cell r="E785">
            <v>0</v>
          </cell>
          <cell r="F785">
            <v>0</v>
          </cell>
        </row>
        <row r="786">
          <cell r="A786">
            <v>773</v>
          </cell>
          <cell r="B786" t="str">
            <v>INTERRUPTOR ENCHUFABLE SAFIC DSE 3 X 50 AMP LUMINEX-</v>
          </cell>
          <cell r="C786" t="str">
            <v>UN</v>
          </cell>
          <cell r="D786">
            <v>57390</v>
          </cell>
          <cell r="E786">
            <v>0</v>
          </cell>
          <cell r="F786">
            <v>0</v>
          </cell>
        </row>
        <row r="787">
          <cell r="A787">
            <v>774</v>
          </cell>
          <cell r="B787" t="str">
            <v>INTERRUPTOR ENCHUFABLE SAFIC DSE 3 X 50 AMP UND LUMINEX</v>
          </cell>
          <cell r="C787" t="str">
            <v>UN</v>
          </cell>
          <cell r="D787">
            <v>58340</v>
          </cell>
          <cell r="E787">
            <v>0</v>
          </cell>
          <cell r="F787">
            <v>0</v>
          </cell>
        </row>
        <row r="788">
          <cell r="A788">
            <v>775</v>
          </cell>
          <cell r="B788" t="str">
            <v>INTERRUPTOR ENCHUFABLE SAFIC DSE 3 X 500 AMP  LUMINEX-</v>
          </cell>
          <cell r="C788" t="str">
            <v>UN</v>
          </cell>
          <cell r="D788">
            <v>0</v>
          </cell>
          <cell r="E788">
            <v>0</v>
          </cell>
          <cell r="F788">
            <v>0</v>
          </cell>
        </row>
        <row r="789">
          <cell r="A789">
            <v>776</v>
          </cell>
          <cell r="B789" t="str">
            <v>INTERRUPTOR ENCHUFABLE SAFIC DSE 3 X 60 AMP UND LUMINEX-</v>
          </cell>
          <cell r="C789" t="str">
            <v>UN</v>
          </cell>
          <cell r="D789">
            <v>58340</v>
          </cell>
          <cell r="E789">
            <v>0</v>
          </cell>
          <cell r="F789">
            <v>0</v>
          </cell>
        </row>
        <row r="790">
          <cell r="A790">
            <v>777</v>
          </cell>
          <cell r="B790" t="str">
            <v>INTERRUPTOR ENCHUFABLE SAFIC DSE 3 X 70 AMP LUMINEX</v>
          </cell>
          <cell r="C790" t="str">
            <v>UN</v>
          </cell>
          <cell r="D790">
            <v>74210</v>
          </cell>
          <cell r="E790">
            <v>0</v>
          </cell>
          <cell r="F790">
            <v>0</v>
          </cell>
        </row>
        <row r="791">
          <cell r="A791">
            <v>778</v>
          </cell>
          <cell r="B791" t="str">
            <v>INTERRUPTOR EZC100N 100A 25KA/220V MG</v>
          </cell>
          <cell r="C791" t="str">
            <v>UN</v>
          </cell>
          <cell r="D791">
            <v>95200</v>
          </cell>
          <cell r="E791">
            <v>0</v>
          </cell>
          <cell r="F791">
            <v>0</v>
          </cell>
        </row>
        <row r="792">
          <cell r="A792">
            <v>779</v>
          </cell>
          <cell r="B792" t="str">
            <v>INTERRUPTOR EZC100N 125A 25KA/220V MG</v>
          </cell>
          <cell r="C792" t="str">
            <v>UN</v>
          </cell>
          <cell r="D792">
            <v>195600</v>
          </cell>
          <cell r="E792">
            <v>0</v>
          </cell>
          <cell r="F792">
            <v>0</v>
          </cell>
        </row>
        <row r="793">
          <cell r="A793">
            <v>780</v>
          </cell>
          <cell r="B793" t="str">
            <v>INTERRUPTOR EZC100N 30A 25KA/220V MG</v>
          </cell>
          <cell r="C793" t="str">
            <v>UN</v>
          </cell>
          <cell r="D793">
            <v>80400</v>
          </cell>
          <cell r="E793">
            <v>0</v>
          </cell>
          <cell r="F793">
            <v>0</v>
          </cell>
        </row>
        <row r="794">
          <cell r="A794">
            <v>781</v>
          </cell>
          <cell r="B794" t="str">
            <v>INTERRUPTOR EZC100N 40A 25KA/220V MG</v>
          </cell>
          <cell r="C794" t="str">
            <v>UN</v>
          </cell>
          <cell r="D794">
            <v>80400</v>
          </cell>
          <cell r="E794">
            <v>0</v>
          </cell>
          <cell r="F794">
            <v>0</v>
          </cell>
        </row>
        <row r="795">
          <cell r="A795">
            <v>782</v>
          </cell>
          <cell r="B795" t="str">
            <v>INTERRUPTOR EZC100N 50A 25KA/220V MG</v>
          </cell>
          <cell r="C795" t="str">
            <v>UN</v>
          </cell>
          <cell r="D795">
            <v>80400</v>
          </cell>
          <cell r="E795">
            <v>0</v>
          </cell>
          <cell r="F795">
            <v>0</v>
          </cell>
        </row>
        <row r="796">
          <cell r="A796">
            <v>783</v>
          </cell>
          <cell r="B796" t="str">
            <v>INTERRUPTOR EZC100N 60A 25KA/220V MG</v>
          </cell>
          <cell r="C796" t="str">
            <v>UN</v>
          </cell>
          <cell r="D796">
            <v>80400</v>
          </cell>
          <cell r="E796">
            <v>0</v>
          </cell>
          <cell r="F796">
            <v>0</v>
          </cell>
        </row>
        <row r="797">
          <cell r="A797">
            <v>784</v>
          </cell>
          <cell r="B797" t="str">
            <v>INTERRUPTOR EZC100N 80A 25KA/220V MG</v>
          </cell>
          <cell r="C797" t="str">
            <v>UN</v>
          </cell>
          <cell r="D797">
            <v>95200</v>
          </cell>
          <cell r="E797">
            <v>0</v>
          </cell>
          <cell r="F797">
            <v>0</v>
          </cell>
        </row>
        <row r="798">
          <cell r="A798">
            <v>785</v>
          </cell>
          <cell r="B798" t="str">
            <v xml:space="preserve">INTERRUPTOR IND.ABS 25KA 3 X 30 AMP L.G./L.S. ABS </v>
          </cell>
          <cell r="C798" t="str">
            <v>UN</v>
          </cell>
          <cell r="D798">
            <v>96250</v>
          </cell>
          <cell r="E798">
            <v>0</v>
          </cell>
          <cell r="F798">
            <v>0</v>
          </cell>
        </row>
        <row r="799">
          <cell r="A799">
            <v>786</v>
          </cell>
          <cell r="B799" t="str">
            <v xml:space="preserve">INTERRUPTOR IND.ABS 25KA 3 X 40 AMP L.G./L.S. ABS </v>
          </cell>
          <cell r="C799" t="str">
            <v>UN</v>
          </cell>
          <cell r="D799">
            <v>96250</v>
          </cell>
          <cell r="E799">
            <v>0</v>
          </cell>
          <cell r="F799">
            <v>0</v>
          </cell>
        </row>
        <row r="800">
          <cell r="A800">
            <v>787</v>
          </cell>
          <cell r="B800" t="str">
            <v xml:space="preserve">INTERRUPTOR IND.ABS 25KA 3 X 50 AMP UND L.G./L.S. ABS </v>
          </cell>
          <cell r="C800" t="str">
            <v>UN</v>
          </cell>
          <cell r="D800">
            <v>96250</v>
          </cell>
          <cell r="E800">
            <v>0</v>
          </cell>
          <cell r="F800">
            <v>0</v>
          </cell>
        </row>
        <row r="801">
          <cell r="A801">
            <v>788</v>
          </cell>
          <cell r="B801" t="str">
            <v xml:space="preserve">INTERRUPTOR IND.ABS 25KA 3 X 60 AMP  L.G./L.S. ABS </v>
          </cell>
          <cell r="C801" t="str">
            <v>UN</v>
          </cell>
          <cell r="D801">
            <v>96250</v>
          </cell>
          <cell r="E801">
            <v>0</v>
          </cell>
          <cell r="F801">
            <v>0</v>
          </cell>
        </row>
        <row r="802">
          <cell r="A802">
            <v>789</v>
          </cell>
          <cell r="B802" t="str">
            <v xml:space="preserve">INTERRUPTOR IND.ABS 50KA 3 X 100 AMP  L.G./L.S. ABS </v>
          </cell>
          <cell r="C802" t="str">
            <v>UN</v>
          </cell>
          <cell r="D802">
            <v>128750</v>
          </cell>
          <cell r="E802">
            <v>0</v>
          </cell>
          <cell r="F802">
            <v>0</v>
          </cell>
        </row>
        <row r="803">
          <cell r="A803">
            <v>790</v>
          </cell>
          <cell r="B803" t="str">
            <v xml:space="preserve">INTERRUPTOR IND.ABS 50KA 3 X 125 AMP UND L.G./L.S. ABS </v>
          </cell>
          <cell r="C803" t="str">
            <v>UN</v>
          </cell>
          <cell r="D803">
            <v>228750</v>
          </cell>
          <cell r="E803">
            <v>0</v>
          </cell>
          <cell r="F803">
            <v>0</v>
          </cell>
        </row>
        <row r="804">
          <cell r="A804">
            <v>791</v>
          </cell>
          <cell r="B804" t="str">
            <v>INTERRUPTOR IND.ABS 50KA 3 X 150 AMP L.G./L.S. ABS</v>
          </cell>
          <cell r="C804" t="str">
            <v>UN</v>
          </cell>
          <cell r="D804">
            <v>228750</v>
          </cell>
          <cell r="E804">
            <v>0</v>
          </cell>
          <cell r="F804">
            <v>0</v>
          </cell>
        </row>
        <row r="805">
          <cell r="A805">
            <v>792</v>
          </cell>
          <cell r="B805" t="str">
            <v xml:space="preserve">INTERRUPTOR IND.ABS 50KA 3 X 175 AMP UND L.G./L.S. ABS </v>
          </cell>
          <cell r="C805" t="str">
            <v>UN</v>
          </cell>
          <cell r="D805">
            <v>228750</v>
          </cell>
          <cell r="E805">
            <v>0</v>
          </cell>
          <cell r="F805">
            <v>0</v>
          </cell>
        </row>
        <row r="806">
          <cell r="A806">
            <v>793</v>
          </cell>
          <cell r="B806" t="str">
            <v xml:space="preserve">INTERRUPTOR IND.ABS 50KA 3 X 200 AMP UND L.G./L.S. ABS </v>
          </cell>
          <cell r="C806" t="str">
            <v>UN</v>
          </cell>
          <cell r="D806">
            <v>228750</v>
          </cell>
          <cell r="E806">
            <v>0</v>
          </cell>
          <cell r="F806">
            <v>0</v>
          </cell>
        </row>
        <row r="807">
          <cell r="A807">
            <v>794</v>
          </cell>
          <cell r="B807" t="str">
            <v xml:space="preserve">INTERRUPTOR IND.ABS 50KA 3 X 225 AMP UND L.G./L.S. ABS </v>
          </cell>
          <cell r="C807" t="str">
            <v>UN</v>
          </cell>
          <cell r="D807">
            <v>228750</v>
          </cell>
          <cell r="E807">
            <v>0</v>
          </cell>
          <cell r="F807">
            <v>0</v>
          </cell>
        </row>
        <row r="808">
          <cell r="A808">
            <v>795</v>
          </cell>
          <cell r="B808" t="str">
            <v xml:space="preserve">INTERRUPTOR IND.ABS 50KA 3 X 250 AMP UND L.G./L.S. ABS </v>
          </cell>
          <cell r="C808" t="str">
            <v>UN</v>
          </cell>
          <cell r="D808">
            <v>228751</v>
          </cell>
          <cell r="E808">
            <v>0</v>
          </cell>
          <cell r="F808">
            <v>0</v>
          </cell>
        </row>
        <row r="809">
          <cell r="A809">
            <v>796</v>
          </cell>
          <cell r="B809" t="str">
            <v xml:space="preserve">INTERRUPTOR IND.ABS 50KA 3 X 400 AMP UND L.G./L.S. ABS </v>
          </cell>
          <cell r="C809" t="str">
            <v>UN</v>
          </cell>
          <cell r="D809">
            <v>228752</v>
          </cell>
          <cell r="E809">
            <v>0</v>
          </cell>
          <cell r="F809">
            <v>0</v>
          </cell>
        </row>
        <row r="810">
          <cell r="A810">
            <v>797</v>
          </cell>
          <cell r="B810" t="str">
            <v xml:space="preserve">INTERRUPTOR IND.ABS 50KA 3 X 500 AMP UND L.G./L.S. ABS </v>
          </cell>
          <cell r="C810" t="str">
            <v>UN</v>
          </cell>
          <cell r="D810">
            <v>228753</v>
          </cell>
          <cell r="E810">
            <v>0</v>
          </cell>
          <cell r="F810">
            <v>0</v>
          </cell>
        </row>
        <row r="811">
          <cell r="A811">
            <v>798</v>
          </cell>
          <cell r="B811" t="str">
            <v xml:space="preserve">INTERRUPTOR IND.ABS 50KA 3 X 70 AMP  L.G./L.S. ABS </v>
          </cell>
          <cell r="C811" t="str">
            <v>UN</v>
          </cell>
          <cell r="D811">
            <v>128750</v>
          </cell>
          <cell r="E811">
            <v>0</v>
          </cell>
          <cell r="F811">
            <v>0</v>
          </cell>
        </row>
        <row r="812">
          <cell r="A812">
            <v>799</v>
          </cell>
          <cell r="B812" t="str">
            <v>INTERRUPTOR IND.DPX-U TRIF.125 25KA 18 - 25 AMP UND LEGRAND-INDUSTRIAL</v>
          </cell>
          <cell r="C812" t="str">
            <v>UN</v>
          </cell>
          <cell r="D812">
            <v>191345</v>
          </cell>
          <cell r="E812">
            <v>0</v>
          </cell>
          <cell r="F812">
            <v>0</v>
          </cell>
        </row>
        <row r="813">
          <cell r="A813">
            <v>800</v>
          </cell>
          <cell r="B813" t="str">
            <v>INTERRUPTOR IND.DPX-U TRIF.125 25KA 28 - 40 AMP UND LEGRAND-INDUSTRIAL</v>
          </cell>
          <cell r="C813" t="str">
            <v>UN</v>
          </cell>
          <cell r="D813">
            <v>191345</v>
          </cell>
          <cell r="E813">
            <v>0</v>
          </cell>
          <cell r="F813">
            <v>0</v>
          </cell>
        </row>
        <row r="814">
          <cell r="A814">
            <v>801</v>
          </cell>
          <cell r="B814" t="str">
            <v xml:space="preserve">INTERRUPTOR IND.DPX-U TRIF.125 25KA 44 - 63 AMP UND LEGRAND-INDUSTRIAL </v>
          </cell>
          <cell r="C814" t="str">
            <v>UN</v>
          </cell>
          <cell r="D814">
            <v>191345</v>
          </cell>
          <cell r="E814">
            <v>0</v>
          </cell>
          <cell r="F814">
            <v>0</v>
          </cell>
        </row>
        <row r="815">
          <cell r="A815">
            <v>802</v>
          </cell>
          <cell r="B815" t="str">
            <v xml:space="preserve">INTERRUPTOR IND.DPX-U TRIF.125 25KA 85 - 125 AMP UND LEGRAND-INDUSTRIAL </v>
          </cell>
          <cell r="C815" t="str">
            <v>UN</v>
          </cell>
          <cell r="D815">
            <v>473935</v>
          </cell>
          <cell r="E815">
            <v>0</v>
          </cell>
          <cell r="F815">
            <v>0</v>
          </cell>
        </row>
        <row r="816">
          <cell r="A816">
            <v>803</v>
          </cell>
          <cell r="B816" t="str">
            <v xml:space="preserve">INTERRUPTOR IND.DPX-U TRIF.160 25KA 102 - 160 AMP UND LEGRAND-INDUSTRIAL </v>
          </cell>
          <cell r="C816" t="str">
            <v>UN</v>
          </cell>
          <cell r="D816">
            <v>632390</v>
          </cell>
          <cell r="E816">
            <v>0</v>
          </cell>
          <cell r="F816">
            <v>0</v>
          </cell>
        </row>
        <row r="817">
          <cell r="A817">
            <v>804</v>
          </cell>
          <cell r="B817" t="str">
            <v>INTERRUPTOR NSX100F 32-40A 85KA/220V MG</v>
          </cell>
          <cell r="C817" t="str">
            <v>UN</v>
          </cell>
          <cell r="D817">
            <v>676000</v>
          </cell>
          <cell r="E817">
            <v>0</v>
          </cell>
          <cell r="F817">
            <v>0</v>
          </cell>
        </row>
        <row r="818">
          <cell r="A818">
            <v>805</v>
          </cell>
          <cell r="B818" t="str">
            <v>INTERRUPTOR NSX100F 50-63A 85KA/220V MG</v>
          </cell>
          <cell r="C818" t="str">
            <v>UN</v>
          </cell>
          <cell r="D818">
            <v>676000</v>
          </cell>
          <cell r="E818">
            <v>0</v>
          </cell>
          <cell r="F818">
            <v>0</v>
          </cell>
        </row>
        <row r="819">
          <cell r="A819">
            <v>806</v>
          </cell>
          <cell r="B819" t="str">
            <v>INTERRUPTOR NSX100F 64-80A 85KA/220V MG</v>
          </cell>
          <cell r="C819" t="str">
            <v>UN</v>
          </cell>
          <cell r="D819">
            <v>755000</v>
          </cell>
          <cell r="E819">
            <v>0</v>
          </cell>
          <cell r="F819">
            <v>0</v>
          </cell>
        </row>
        <row r="820">
          <cell r="A820">
            <v>807</v>
          </cell>
          <cell r="B820" t="str">
            <v>INTERRUPTOR NSX100F 80-100A 85KA/220V MG</v>
          </cell>
          <cell r="C820" t="str">
            <v>UN</v>
          </cell>
          <cell r="D820">
            <v>755000</v>
          </cell>
          <cell r="E820">
            <v>0</v>
          </cell>
          <cell r="F820">
            <v>0</v>
          </cell>
        </row>
        <row r="821">
          <cell r="A821">
            <v>808</v>
          </cell>
          <cell r="B821" t="str">
            <v>INTERRUPTOR NSX160F 100-125A 85KA/220V MG</v>
          </cell>
          <cell r="C821" t="str">
            <v>UN</v>
          </cell>
          <cell r="D821">
            <v>1156000</v>
          </cell>
          <cell r="E821">
            <v>0</v>
          </cell>
          <cell r="F821">
            <v>0</v>
          </cell>
        </row>
        <row r="822">
          <cell r="A822">
            <v>809</v>
          </cell>
          <cell r="B822" t="str">
            <v>INTERRUPTOR NSX160F 128-160A 85KA/220V MG</v>
          </cell>
          <cell r="C822" t="str">
            <v>UN</v>
          </cell>
          <cell r="D822">
            <v>588400</v>
          </cell>
          <cell r="E822">
            <v>0</v>
          </cell>
          <cell r="F822">
            <v>0</v>
          </cell>
        </row>
        <row r="823">
          <cell r="A823">
            <v>810</v>
          </cell>
          <cell r="B823" t="str">
            <v>INTERRUPTOR NSX630N 250-630A MERLIN GERIN</v>
          </cell>
          <cell r="C823" t="str">
            <v>UN</v>
          </cell>
          <cell r="D823">
            <v>3660000</v>
          </cell>
          <cell r="E823">
            <v>0</v>
          </cell>
          <cell r="F823">
            <v>0</v>
          </cell>
        </row>
        <row r="824">
          <cell r="A824">
            <v>811</v>
          </cell>
          <cell r="B824" t="str">
            <v>INTERRUPTOR PARA MULTITOMA DE 6 SALIDAS</v>
          </cell>
          <cell r="C824" t="str">
            <v>ML</v>
          </cell>
          <cell r="D824">
            <v>1</v>
          </cell>
          <cell r="E824">
            <v>0</v>
          </cell>
          <cell r="F824">
            <v>0</v>
          </cell>
        </row>
        <row r="825">
          <cell r="A825">
            <v>812</v>
          </cell>
          <cell r="B825" t="str">
            <v xml:space="preserve">INTERRUPTOR S/LLO AMBAR UND LUMINEX-GALICA </v>
          </cell>
          <cell r="C825" t="str">
            <v>UN</v>
          </cell>
          <cell r="D825">
            <v>4041</v>
          </cell>
          <cell r="E825">
            <v>0</v>
          </cell>
          <cell r="F825">
            <v>0</v>
          </cell>
        </row>
        <row r="826">
          <cell r="A826">
            <v>813</v>
          </cell>
          <cell r="B826" t="str">
            <v>INTERRUPTOR SENCILLO LUMINEX</v>
          </cell>
          <cell r="C826" t="str">
            <v>UN</v>
          </cell>
          <cell r="D826">
            <v>5950</v>
          </cell>
          <cell r="E826">
            <v>0</v>
          </cell>
          <cell r="F826">
            <v>0</v>
          </cell>
        </row>
        <row r="827">
          <cell r="A827">
            <v>814</v>
          </cell>
          <cell r="B827" t="str">
            <v xml:space="preserve">INTERRUPTOR TRIPLE AMBAR UND LUMINEX-GALICA </v>
          </cell>
          <cell r="C827" t="str">
            <v>UN</v>
          </cell>
          <cell r="D827">
            <v>7934</v>
          </cell>
          <cell r="E827">
            <v>0</v>
          </cell>
          <cell r="F827">
            <v>0</v>
          </cell>
        </row>
        <row r="828">
          <cell r="A828">
            <v>815</v>
          </cell>
          <cell r="B828" t="str">
            <v xml:space="preserve">INTERRUPTOR TRIPLE CONMUTABLE AMBAR UND LUMINEX-GALICA </v>
          </cell>
          <cell r="C828" t="str">
            <v>UN</v>
          </cell>
          <cell r="D828">
            <v>8760</v>
          </cell>
          <cell r="E828">
            <v>0</v>
          </cell>
          <cell r="F828">
            <v>0</v>
          </cell>
        </row>
        <row r="829">
          <cell r="A829">
            <v>816</v>
          </cell>
          <cell r="B829" t="str">
            <v>INTERRUPTOR TRIPLE LUMINEX</v>
          </cell>
          <cell r="C829" t="str">
            <v>UN</v>
          </cell>
          <cell r="D829">
            <v>8018</v>
          </cell>
          <cell r="E829">
            <v>0</v>
          </cell>
          <cell r="F829">
            <v>0</v>
          </cell>
        </row>
        <row r="830">
          <cell r="A830">
            <v>817</v>
          </cell>
          <cell r="B830" t="str">
            <v>JACK EXTREME CAT. 6</v>
          </cell>
          <cell r="C830" t="str">
            <v>UN</v>
          </cell>
          <cell r="D830">
            <v>11600</v>
          </cell>
          <cell r="E830">
            <v>0</v>
          </cell>
          <cell r="F830">
            <v>0</v>
          </cell>
        </row>
        <row r="831">
          <cell r="A831">
            <v>818</v>
          </cell>
          <cell r="B831" t="str">
            <v>INTERRUPTOR TRIPOLAR TIPO INDUSTRIAL 3X50A</v>
          </cell>
          <cell r="C831" t="str">
            <v>UN</v>
          </cell>
          <cell r="D831">
            <v>111534</v>
          </cell>
          <cell r="E831">
            <v>0</v>
          </cell>
          <cell r="F831">
            <v>0</v>
          </cell>
        </row>
        <row r="832">
          <cell r="A832">
            <v>819</v>
          </cell>
          <cell r="B832" t="str">
            <v>INTERRUPTOR TRIPOLAR TIPO INDUSTRIAL 3X125A</v>
          </cell>
          <cell r="C832" t="str">
            <v>UN</v>
          </cell>
          <cell r="D832">
            <v>181134</v>
          </cell>
          <cell r="E832">
            <v>0</v>
          </cell>
          <cell r="F832">
            <v>0</v>
          </cell>
        </row>
        <row r="833">
          <cell r="A833">
            <v>820</v>
          </cell>
          <cell r="B833" t="str">
            <v>INTERRUPTOR TRIPOLAR TIPO INDUSTRIAL 3X160A</v>
          </cell>
          <cell r="C833" t="str">
            <v>UN</v>
          </cell>
          <cell r="D833">
            <v>297134</v>
          </cell>
          <cell r="E833">
            <v>0</v>
          </cell>
          <cell r="F833">
            <v>0</v>
          </cell>
        </row>
        <row r="834">
          <cell r="A834">
            <v>821</v>
          </cell>
          <cell r="B834" t="str">
            <v>INTERRUPTOR TRIPOLAR TIPO INDUSTRIAL 3X500A</v>
          </cell>
          <cell r="C834" t="str">
            <v>UN</v>
          </cell>
          <cell r="D834">
            <v>1254772</v>
          </cell>
          <cell r="E834">
            <v>0</v>
          </cell>
          <cell r="F834">
            <v>0</v>
          </cell>
        </row>
        <row r="835">
          <cell r="A835">
            <v>822</v>
          </cell>
          <cell r="B835" t="str">
            <v>JACK RJ45 CAT. 5E</v>
          </cell>
          <cell r="C835" t="str">
            <v>UN</v>
          </cell>
          <cell r="D835">
            <v>7000</v>
          </cell>
          <cell r="E835">
            <v>0</v>
          </cell>
          <cell r="F835">
            <v>0</v>
          </cell>
        </row>
        <row r="836">
          <cell r="A836">
            <v>823</v>
          </cell>
          <cell r="B836" t="str">
            <v>JUEGO DE CORTA CIRCUITO PRIMARIO, ESTRIBOS, GRAPAS, 3 DPS 12KV-10KA PARA AFLORAMIENTO DE LA RED DE M.T.</v>
          </cell>
          <cell r="C836" t="str">
            <v>UN</v>
          </cell>
          <cell r="D836">
            <v>4380000</v>
          </cell>
          <cell r="E836">
            <v>0</v>
          </cell>
          <cell r="F836">
            <v>0</v>
          </cell>
        </row>
        <row r="837">
          <cell r="A837">
            <v>824</v>
          </cell>
          <cell r="B837" t="str">
            <v>KIT BALASTO-ARRANCADOR-CONDENSADOR</v>
          </cell>
          <cell r="C837" t="str">
            <v>UN</v>
          </cell>
          <cell r="D837">
            <v>120000</v>
          </cell>
          <cell r="E837">
            <v>0</v>
          </cell>
          <cell r="F837">
            <v>0</v>
          </cell>
        </row>
        <row r="838">
          <cell r="A838">
            <v>825</v>
          </cell>
          <cell r="B838" t="str">
            <v>KIT CERRADURA METAL CON LLAVE UND LUMINEX</v>
          </cell>
          <cell r="C838" t="str">
            <v>UN</v>
          </cell>
          <cell r="D838">
            <v>11826</v>
          </cell>
          <cell r="E838">
            <v>0</v>
          </cell>
          <cell r="F838">
            <v>0</v>
          </cell>
        </row>
        <row r="839">
          <cell r="A839">
            <v>826</v>
          </cell>
          <cell r="B839" t="str">
            <v>KIT CONECTOR PRIMARIO</v>
          </cell>
          <cell r="C839" t="str">
            <v>UN</v>
          </cell>
          <cell r="D839">
            <v>60000</v>
          </cell>
          <cell r="E839">
            <v>0</v>
          </cell>
          <cell r="F839">
            <v>0</v>
          </cell>
        </row>
        <row r="840">
          <cell r="A840">
            <v>827</v>
          </cell>
          <cell r="B840" t="str">
            <v>KIT CONECTOR SECUNDARIO</v>
          </cell>
          <cell r="C840" t="str">
            <v>UN</v>
          </cell>
          <cell r="D840">
            <v>96000</v>
          </cell>
          <cell r="E840">
            <v>0</v>
          </cell>
          <cell r="F840">
            <v>0</v>
          </cell>
        </row>
        <row r="841">
          <cell r="A841">
            <v>828</v>
          </cell>
          <cell r="B841" t="str">
            <v>KIT DE REACTANCIA, CONDENSADOR Y ARRANCADOR PARA REFLECTOR  METAL-HALIDE DE 250 W</v>
          </cell>
          <cell r="C841" t="str">
            <v>UN</v>
          </cell>
          <cell r="D841">
            <v>103750</v>
          </cell>
          <cell r="E841">
            <v>0</v>
          </cell>
          <cell r="F841">
            <v>0</v>
          </cell>
        </row>
        <row r="842">
          <cell r="A842">
            <v>829</v>
          </cell>
          <cell r="B842" t="str">
            <v>KIT DE REACTANCIA, CONDENSADOR Y ARRANCADOR PARA REFLECTOR  METAL-HALIDE DE 400 W</v>
          </cell>
          <cell r="C842" t="str">
            <v>UN</v>
          </cell>
          <cell r="D842">
            <v>103750</v>
          </cell>
          <cell r="E842">
            <v>0</v>
          </cell>
          <cell r="F842">
            <v>0</v>
          </cell>
        </row>
        <row r="843">
          <cell r="A843">
            <v>830</v>
          </cell>
          <cell r="B843" t="str">
            <v>KIT TRANSFERENCIA AUTOMÁTICA 630A</v>
          </cell>
          <cell r="C843" t="str">
            <v>UN</v>
          </cell>
          <cell r="D843">
            <v>15000000</v>
          </cell>
          <cell r="E843">
            <v>0</v>
          </cell>
          <cell r="F843">
            <v>0</v>
          </cell>
        </row>
        <row r="844">
          <cell r="A844">
            <v>831</v>
          </cell>
          <cell r="B844" t="str">
            <v>LADRILLO COMÚN.</v>
          </cell>
          <cell r="C844" t="str">
            <v>UN</v>
          </cell>
          <cell r="D844">
            <v>750</v>
          </cell>
          <cell r="E844">
            <v>0</v>
          </cell>
          <cell r="F844">
            <v>0</v>
          </cell>
        </row>
        <row r="845">
          <cell r="A845">
            <v>832</v>
          </cell>
          <cell r="B845" t="str">
            <v>LADRILLO T-1</v>
          </cell>
          <cell r="C845" t="str">
            <v>UN</v>
          </cell>
          <cell r="D845">
            <v>383</v>
          </cell>
          <cell r="E845">
            <v>0</v>
          </cell>
          <cell r="F845">
            <v>0</v>
          </cell>
        </row>
        <row r="846">
          <cell r="A846">
            <v>833</v>
          </cell>
          <cell r="B846" t="str">
            <v>LAMPARA 60X60CM OSRAM 4X17W T8</v>
          </cell>
          <cell r="C846" t="str">
            <v>UN</v>
          </cell>
          <cell r="D846">
            <v>230000</v>
          </cell>
          <cell r="E846">
            <v>0</v>
          </cell>
          <cell r="F846">
            <v>0</v>
          </cell>
        </row>
        <row r="847">
          <cell r="A847">
            <v>834</v>
          </cell>
          <cell r="B847" t="str">
            <v>LÁMPARA CIELITICA 2600W/208V CINCO FOCOS, UN BRAZO ESCUALIZABLE CON INTERRUPTOR TIPO DIMMER INCORPORADO.</v>
          </cell>
          <cell r="C847" t="str">
            <v>UN</v>
          </cell>
          <cell r="D847">
            <v>5110000</v>
          </cell>
          <cell r="E847">
            <v>0</v>
          </cell>
          <cell r="F847">
            <v>0</v>
          </cell>
        </row>
        <row r="848">
          <cell r="A848">
            <v>835</v>
          </cell>
          <cell r="B848" t="str">
            <v>LAMPARA COLGANTE 100W/120V METAL-HALIDE</v>
          </cell>
          <cell r="C848" t="str">
            <v>UN</v>
          </cell>
          <cell r="D848">
            <v>321200</v>
          </cell>
          <cell r="E848">
            <v>0</v>
          </cell>
          <cell r="F848">
            <v>0</v>
          </cell>
        </row>
        <row r="849">
          <cell r="A849">
            <v>836</v>
          </cell>
          <cell r="B849" t="str">
            <v>LÁMPARA DE 60X60CM TIPO BIAX FABRICADA EN CUERPO DE ACERO CR CALIBRE 26. REJILLA EN ALUMINIO ESPECULAR. TUBOS FLUORESCENTES ( X4 ) T8 - 17W. BALASTO ELECTRÓNICO MULTIVOLTAJE</v>
          </cell>
          <cell r="C849" t="str">
            <v>UN</v>
          </cell>
          <cell r="D849">
            <v>70372</v>
          </cell>
          <cell r="E849">
            <v>0</v>
          </cell>
          <cell r="F849">
            <v>0</v>
          </cell>
        </row>
        <row r="850">
          <cell r="A850">
            <v>837</v>
          </cell>
          <cell r="B850" t="str">
            <v>LAMPARA DE EMERGENCIA</v>
          </cell>
          <cell r="C850" t="str">
            <v>UN</v>
          </cell>
          <cell r="D850">
            <v>133400</v>
          </cell>
          <cell r="E850">
            <v>0</v>
          </cell>
          <cell r="F850">
            <v>0</v>
          </cell>
        </row>
        <row r="851">
          <cell r="A851">
            <v>838</v>
          </cell>
          <cell r="B851" t="str">
            <v>LÁMPARA DE INCRUSTAR TIPO BALA ANGEL-LIGHT CON DOS BOMBILLOS DE ROSCA TIPO AHORRADOR DE 20W MARCA PHILIPS Y BOMBÓN EN VIDRIO OPACO.</v>
          </cell>
          <cell r="C851" t="str">
            <v>UN</v>
          </cell>
          <cell r="D851">
            <v>80300</v>
          </cell>
          <cell r="E851">
            <v>0</v>
          </cell>
          <cell r="F851">
            <v>0</v>
          </cell>
        </row>
        <row r="852">
          <cell r="A852">
            <v>839</v>
          </cell>
          <cell r="B852" t="str">
            <v>LÁMPARA DE INCRUSTAR TIPO BALA CON UN BOMBILLO DICROICO DE 50W HALÓGENO Y TRANSFORMADOR 12V, ARO BLANCO METÁLICO ANODIZADO DE 7CM DIÁMETRO ESCUALIZABLE PARA ORIENTACION DE ALUMBRADO.</v>
          </cell>
          <cell r="C852" t="str">
            <v>UN</v>
          </cell>
          <cell r="D852">
            <v>23360</v>
          </cell>
          <cell r="E852">
            <v>0</v>
          </cell>
          <cell r="F852">
            <v>0</v>
          </cell>
        </row>
        <row r="853">
          <cell r="A853">
            <v>840</v>
          </cell>
          <cell r="B853" t="str">
            <v>LÁMPARA DE SOBREPONER CON BALASTO DE 2X32W MARCA ADVANCE DE PHILIPS Y DOS TUBOS FLUORESCENTES DE 32W X 1,2M MARCA PHILIPS EN MUEBLE DE ALUMINIO COLOR BLANCO Y PANTALLA ACRILICA TRASLUCIDA.</v>
          </cell>
          <cell r="C853" t="str">
            <v>UN</v>
          </cell>
          <cell r="D853">
            <v>160600</v>
          </cell>
          <cell r="E853">
            <v>0</v>
          </cell>
          <cell r="F853">
            <v>0</v>
          </cell>
        </row>
        <row r="854">
          <cell r="A854">
            <v>841</v>
          </cell>
          <cell r="B854" t="str">
            <v>LÁMPARA DE SOBREPONER HERMÉTICA PARA INSTALAR EN ZONAS ASCEPTICAS, CON BALASTO DE 2X32W Y DOS TUBOS FLUORESCENTES DE 32W X 1,2M EN MUEBLE DE ACRILICO COLOR BLANCO Y PANTALLA ACRÍLICA TRASLUCIDA SELLADA.</v>
          </cell>
          <cell r="C854" t="str">
            <v>UN</v>
          </cell>
          <cell r="D854">
            <v>114403</v>
          </cell>
          <cell r="E854">
            <v>0</v>
          </cell>
          <cell r="F854">
            <v>0</v>
          </cell>
        </row>
        <row r="855">
          <cell r="A855">
            <v>842</v>
          </cell>
          <cell r="B855" t="str">
            <v>LÁMPARA DE SOBREPONER INVENTOR CON BALASTO DE 2X32W MARCA ADVANCE DE PHILIPS Y DOS TUBOS FLUORESCENTES DE 32W X 1,2M MARCA PHILIPS EN MUEBLE DE ACRILICO COLOR BLANCO Y PANTALLA ACRÍLICA TRASLUCIDA.</v>
          </cell>
          <cell r="C855" t="str">
            <v>UN</v>
          </cell>
          <cell r="D855">
            <v>211700</v>
          </cell>
          <cell r="E855">
            <v>0</v>
          </cell>
          <cell r="F855">
            <v>0</v>
          </cell>
        </row>
        <row r="856">
          <cell r="A856">
            <v>843</v>
          </cell>
          <cell r="B856" t="str">
            <v>LÁMPARA DE SOBREPONER NIPPON CON BALASTO DE 2X32W Y DOS TUBOS FLUORESCENTES DE 32W X 1,2M EN MUEBLE DE ACRILICO COLOR BLANCO Y PANTALLA ACRÍLICA TRASLUCIDA.</v>
          </cell>
          <cell r="C856" t="str">
            <v>UN</v>
          </cell>
          <cell r="D856">
            <v>211700</v>
          </cell>
          <cell r="E856">
            <v>0</v>
          </cell>
          <cell r="F856">
            <v>0</v>
          </cell>
        </row>
        <row r="857">
          <cell r="A857">
            <v>844</v>
          </cell>
          <cell r="B857" t="str">
            <v>LÁMPARA DE SODIO TIPO APLIQUE-WALLPACK PARA USO EXTERIOR, CUERPO EN TERMOPLÁSTICO, BOMBILLO SODIO 150W/208V</v>
          </cell>
          <cell r="C857" t="str">
            <v>UN</v>
          </cell>
          <cell r="D857">
            <v>365000</v>
          </cell>
          <cell r="E857">
            <v>0</v>
          </cell>
          <cell r="F857">
            <v>0</v>
          </cell>
        </row>
        <row r="858">
          <cell r="A858">
            <v>845</v>
          </cell>
          <cell r="B858" t="str">
            <v>LAMPARA EMERGENCIA TIPO MIKEY MOUSE 100W/120V CON BATERIAS.</v>
          </cell>
          <cell r="C858" t="str">
            <v>UN</v>
          </cell>
          <cell r="D858">
            <v>175200</v>
          </cell>
          <cell r="E858">
            <v>0</v>
          </cell>
          <cell r="F858">
            <v>0</v>
          </cell>
        </row>
        <row r="859">
          <cell r="A859">
            <v>846</v>
          </cell>
          <cell r="B859" t="str">
            <v>LAMPARA FLUORESCENTE 120CMS. CON UN TUBO DE 32W GERMICIDA LUZ VIOLETA</v>
          </cell>
          <cell r="C859" t="str">
            <v>UN</v>
          </cell>
          <cell r="D859">
            <v>167900</v>
          </cell>
          <cell r="E859">
            <v>0</v>
          </cell>
          <cell r="F859">
            <v>0</v>
          </cell>
        </row>
        <row r="860">
          <cell r="A860">
            <v>847</v>
          </cell>
          <cell r="B860" t="str">
            <v>LAMPARA FLUORESCENTE 2X32T8</v>
          </cell>
          <cell r="C860" t="str">
            <v>UN</v>
          </cell>
          <cell r="D860">
            <v>124000</v>
          </cell>
          <cell r="E860">
            <v>0</v>
          </cell>
          <cell r="F860">
            <v>0</v>
          </cell>
        </row>
        <row r="861">
          <cell r="A861">
            <v>848</v>
          </cell>
          <cell r="B861" t="str">
            <v>LAMPARA FLUORESCENTE 2X32W HERMETICA</v>
          </cell>
          <cell r="C861" t="str">
            <v>UN</v>
          </cell>
          <cell r="D861">
            <v>140000</v>
          </cell>
          <cell r="E861">
            <v>0</v>
          </cell>
          <cell r="F861">
            <v>0</v>
          </cell>
        </row>
        <row r="862">
          <cell r="A862">
            <v>849</v>
          </cell>
          <cell r="B862" t="str">
            <v>LAMPARA FLUORESCENTE 2X58W REF. ACTIVIVA PHILLIPS</v>
          </cell>
          <cell r="C862" t="str">
            <v>UN</v>
          </cell>
          <cell r="D862">
            <v>172753</v>
          </cell>
          <cell r="E862">
            <v>0</v>
          </cell>
          <cell r="F862">
            <v>0</v>
          </cell>
        </row>
        <row r="863">
          <cell r="A863">
            <v>850</v>
          </cell>
          <cell r="B863" t="str">
            <v>LAMPARA FLUORESCENTE 4X17W T8</v>
          </cell>
          <cell r="C863" t="str">
            <v>UN</v>
          </cell>
          <cell r="D863">
            <v>200000</v>
          </cell>
          <cell r="E863">
            <v>0</v>
          </cell>
          <cell r="F863">
            <v>0</v>
          </cell>
        </row>
        <row r="864">
          <cell r="A864">
            <v>851</v>
          </cell>
          <cell r="B864" t="str">
            <v>LAMPARA FLUORESCENTE 60CMS. CON UN TUBO DE 32W GERMICIDA LUZ VIOLETA</v>
          </cell>
          <cell r="C864" t="str">
            <v>UN</v>
          </cell>
          <cell r="D864">
            <v>109500</v>
          </cell>
          <cell r="E864">
            <v>0</v>
          </cell>
          <cell r="F864">
            <v>0</v>
          </cell>
        </row>
        <row r="865">
          <cell r="A865">
            <v>852</v>
          </cell>
          <cell r="B865" t="str">
            <v xml:space="preserve">LAMPARA FLUORESCENTE T5 6X54W </v>
          </cell>
          <cell r="C865" t="str">
            <v>UN</v>
          </cell>
          <cell r="D865">
            <v>410000</v>
          </cell>
          <cell r="E865">
            <v>0</v>
          </cell>
          <cell r="F865">
            <v>0</v>
          </cell>
        </row>
        <row r="866">
          <cell r="A866">
            <v>853</v>
          </cell>
          <cell r="B866" t="str">
            <v>LAMPARA INDUSTRIAL 220V NA 1000W</v>
          </cell>
          <cell r="C866" t="str">
            <v>UN</v>
          </cell>
          <cell r="D866">
            <v>350000</v>
          </cell>
          <cell r="E866">
            <v>0</v>
          </cell>
          <cell r="F866">
            <v>0</v>
          </cell>
        </row>
        <row r="867">
          <cell r="A867">
            <v>854</v>
          </cell>
          <cell r="B867" t="str">
            <v xml:space="preserve">LAMPARA TIPO APLIQUE 100W/120V DE SOBREPONER EN MURO. </v>
          </cell>
          <cell r="C867" t="str">
            <v>UN</v>
          </cell>
          <cell r="D867">
            <v>45000</v>
          </cell>
          <cell r="E867">
            <v>0</v>
          </cell>
          <cell r="F867">
            <v>0</v>
          </cell>
        </row>
        <row r="868">
          <cell r="A868">
            <v>855</v>
          </cell>
          <cell r="B868" t="str">
            <v>LAMPARA TIPO BALA DE INCRUSTAR FLUORESCENTE 2X26W/120V ANTIEXPLOSIVA .</v>
          </cell>
          <cell r="C868" t="str">
            <v>UN</v>
          </cell>
          <cell r="D868">
            <v>321200</v>
          </cell>
          <cell r="E868">
            <v>0</v>
          </cell>
          <cell r="F868">
            <v>0</v>
          </cell>
        </row>
        <row r="869">
          <cell r="A869">
            <v>856</v>
          </cell>
          <cell r="B869" t="str">
            <v>LAMPARA TIPO INTEMPERIE (TORTUGA) 50W/120V CON BOMBILLO AHORRADOR.</v>
          </cell>
          <cell r="C869" t="str">
            <v>UN</v>
          </cell>
          <cell r="D869">
            <v>65700</v>
          </cell>
          <cell r="E869">
            <v>0</v>
          </cell>
          <cell r="F869">
            <v>0</v>
          </cell>
        </row>
        <row r="870">
          <cell r="A870">
            <v>857</v>
          </cell>
          <cell r="B870" t="str">
            <v>LE6TM 6” ADJUSTABLE LED DOWNLIGHT
FLUJO LUMINOSO: 600 LM,  TC: 3500K. POTENCIA:12 W
VIDA ÚTIL: 100.000 HORAS. GARANTÍA 10 AÑOS</v>
          </cell>
          <cell r="C870" t="str">
            <v>UN</v>
          </cell>
          <cell r="D870">
            <v>243600</v>
          </cell>
          <cell r="E870">
            <v>0</v>
          </cell>
          <cell r="F870">
            <v>0</v>
          </cell>
        </row>
        <row r="871">
          <cell r="A871">
            <v>858</v>
          </cell>
          <cell r="B871" t="str">
            <v xml:space="preserve">LECTORA DE PROXIMIDAD </v>
          </cell>
          <cell r="C871" t="str">
            <v>UN</v>
          </cell>
          <cell r="D871">
            <v>585000</v>
          </cell>
          <cell r="E871">
            <v>0</v>
          </cell>
          <cell r="F871">
            <v>0</v>
          </cell>
        </row>
        <row r="872">
          <cell r="A872">
            <v>859</v>
          </cell>
          <cell r="B872" t="str">
            <v>LEGALIZACIÓN ESSA</v>
          </cell>
          <cell r="C872" t="str">
            <v>Gb</v>
          </cell>
          <cell r="D872">
            <v>2000000</v>
          </cell>
          <cell r="E872">
            <v>0</v>
          </cell>
          <cell r="F872">
            <v>0</v>
          </cell>
        </row>
        <row r="873">
          <cell r="A873">
            <v>860</v>
          </cell>
          <cell r="B873" t="str">
            <v>LETRERO "A→" ICAO LED</v>
          </cell>
          <cell r="C873" t="str">
            <v>UN</v>
          </cell>
          <cell r="D873">
            <v>15641783</v>
          </cell>
          <cell r="E873">
            <v>0</v>
          </cell>
          <cell r="F873">
            <v>0</v>
          </cell>
        </row>
        <row r="874">
          <cell r="A874">
            <v>861</v>
          </cell>
          <cell r="B874" t="str">
            <v>LETRERO "A" ICAO LED</v>
          </cell>
          <cell r="C874" t="str">
            <v>UN</v>
          </cell>
          <cell r="D874">
            <v>15641783</v>
          </cell>
          <cell r="E874">
            <v>0</v>
          </cell>
          <cell r="F874">
            <v>0</v>
          </cell>
        </row>
        <row r="875">
          <cell r="A875">
            <v>862</v>
          </cell>
          <cell r="B875" t="str">
            <v>LETRERO "A 02 20" ICAO LED</v>
          </cell>
          <cell r="C875" t="str">
            <v>UN</v>
          </cell>
          <cell r="D875">
            <v>23226283</v>
          </cell>
          <cell r="E875">
            <v>0</v>
          </cell>
          <cell r="F875">
            <v>0</v>
          </cell>
        </row>
        <row r="876">
          <cell r="A876">
            <v>863</v>
          </cell>
          <cell r="B876" t="str">
            <v>LETRERO "RAMP↑" ICAO LED</v>
          </cell>
          <cell r="C876" t="str">
            <v>UN</v>
          </cell>
          <cell r="D876">
            <v>23226283</v>
          </cell>
          <cell r="E876">
            <v>0</v>
          </cell>
          <cell r="F876">
            <v>0</v>
          </cell>
        </row>
        <row r="877">
          <cell r="A877">
            <v>864</v>
          </cell>
          <cell r="B877" t="str">
            <v>LETRERO "CARGO←" ICAO LED</v>
          </cell>
          <cell r="C877" t="str">
            <v>UN</v>
          </cell>
          <cell r="D877">
            <v>23226283</v>
          </cell>
          <cell r="E877">
            <v>0</v>
          </cell>
          <cell r="F877">
            <v>0</v>
          </cell>
        </row>
        <row r="878">
          <cell r="A878">
            <v>865</v>
          </cell>
          <cell r="B878" t="str">
            <v>LETRERO "CARGO↗" ICAO LED</v>
          </cell>
          <cell r="C878" t="str">
            <v>UN</v>
          </cell>
          <cell r="D878">
            <v>23226283</v>
          </cell>
          <cell r="E878">
            <v>0</v>
          </cell>
          <cell r="F878">
            <v>0</v>
          </cell>
        </row>
        <row r="879">
          <cell r="A879">
            <v>866</v>
          </cell>
          <cell r="B879" t="str">
            <v>LETRERO "B" ICAO LED</v>
          </cell>
          <cell r="C879" t="str">
            <v>UN</v>
          </cell>
          <cell r="D879">
            <v>15641783</v>
          </cell>
          <cell r="E879">
            <v>0</v>
          </cell>
          <cell r="F879">
            <v>0</v>
          </cell>
        </row>
        <row r="880">
          <cell r="A880">
            <v>867</v>
          </cell>
          <cell r="B880" t="str">
            <v>LETRERO "34 16 C" ICAO LED</v>
          </cell>
          <cell r="C880" t="str">
            <v>UN</v>
          </cell>
          <cell r="D880">
            <v>23226283</v>
          </cell>
          <cell r="E880">
            <v>0</v>
          </cell>
          <cell r="F880">
            <v>0</v>
          </cell>
        </row>
        <row r="881">
          <cell r="A881">
            <v>868</v>
          </cell>
          <cell r="B881" t="str">
            <v>LETRERO "B 02 20" ICAO LED</v>
          </cell>
          <cell r="C881" t="str">
            <v>UN</v>
          </cell>
          <cell r="D881">
            <v>23226283</v>
          </cell>
          <cell r="E881">
            <v>0</v>
          </cell>
          <cell r="F881">
            <v>0</v>
          </cell>
        </row>
        <row r="882">
          <cell r="A882">
            <v>869</v>
          </cell>
          <cell r="B882" t="str">
            <v>LETRERO "B===___" ICAO LED</v>
          </cell>
          <cell r="C882" t="str">
            <v>UN</v>
          </cell>
          <cell r="D882">
            <v>23226283</v>
          </cell>
          <cell r="E882">
            <v>0</v>
          </cell>
          <cell r="F882">
            <v>0</v>
          </cell>
        </row>
        <row r="883">
          <cell r="A883">
            <v>870</v>
          </cell>
          <cell r="B883" t="str">
            <v>LETRERO "===___B" ICAO LED</v>
          </cell>
          <cell r="C883" t="str">
            <v>UN</v>
          </cell>
          <cell r="D883">
            <v>23226283</v>
          </cell>
          <cell r="E883">
            <v>0</v>
          </cell>
          <cell r="F883">
            <v>0</v>
          </cell>
        </row>
        <row r="884">
          <cell r="A884">
            <v>871</v>
          </cell>
          <cell r="B884" t="str">
            <v>LETRERO "C" ICAO LED</v>
          </cell>
          <cell r="C884" t="str">
            <v>UN</v>
          </cell>
          <cell r="D884">
            <v>15641783</v>
          </cell>
          <cell r="E884">
            <v>0</v>
          </cell>
          <cell r="F884">
            <v>0</v>
          </cell>
        </row>
        <row r="885">
          <cell r="A885">
            <v>872</v>
          </cell>
          <cell r="B885" t="str">
            <v>LETRERO "←C" ICAO LED</v>
          </cell>
          <cell r="C885" t="str">
            <v>UN</v>
          </cell>
          <cell r="D885">
            <v>15641783</v>
          </cell>
          <cell r="E885">
            <v>0</v>
          </cell>
          <cell r="F885">
            <v>0</v>
          </cell>
        </row>
        <row r="886">
          <cell r="A886">
            <v>873</v>
          </cell>
          <cell r="B886" t="str">
            <v>LETRERO "C===___" ICAO LED</v>
          </cell>
          <cell r="C886" t="str">
            <v>UN</v>
          </cell>
          <cell r="D886">
            <v>23226283</v>
          </cell>
          <cell r="E886">
            <v>0</v>
          </cell>
          <cell r="F886">
            <v>0</v>
          </cell>
        </row>
        <row r="887">
          <cell r="A887">
            <v>874</v>
          </cell>
          <cell r="B887" t="str">
            <v>LETRERO "===___C" ICAO LED</v>
          </cell>
          <cell r="C887" t="str">
            <v>UN</v>
          </cell>
          <cell r="D887">
            <v>23226283</v>
          </cell>
          <cell r="E887">
            <v>0</v>
          </cell>
          <cell r="F887">
            <v>0</v>
          </cell>
        </row>
        <row r="888">
          <cell r="A888">
            <v>875</v>
          </cell>
          <cell r="B888" t="str">
            <v>LETRERO "C 34 16" ICAO LED</v>
          </cell>
          <cell r="C888" t="str">
            <v>UN</v>
          </cell>
          <cell r="D888">
            <v>23226283</v>
          </cell>
          <cell r="E888">
            <v>0</v>
          </cell>
          <cell r="F888">
            <v>0</v>
          </cell>
        </row>
        <row r="889">
          <cell r="A889">
            <v>876</v>
          </cell>
          <cell r="B889" t="str">
            <v>LETRERO "RAMP→" ICAO LED</v>
          </cell>
          <cell r="C889" t="str">
            <v>UN</v>
          </cell>
          <cell r="D889">
            <v>23226283</v>
          </cell>
          <cell r="E889">
            <v>0</v>
          </cell>
          <cell r="F889">
            <v>0</v>
          </cell>
        </row>
        <row r="890">
          <cell r="A890">
            <v>877</v>
          </cell>
          <cell r="B890" t="str">
            <v>LETRERO "RAMP←" ICAO LED</v>
          </cell>
          <cell r="C890" t="str">
            <v>UN</v>
          </cell>
          <cell r="D890">
            <v>23226283</v>
          </cell>
          <cell r="E890">
            <v>0</v>
          </cell>
          <cell r="F890">
            <v>0</v>
          </cell>
        </row>
        <row r="891">
          <cell r="A891">
            <v>878</v>
          </cell>
          <cell r="B891" t="str">
            <v>LETRERO "RAMP↖" ICAO LED</v>
          </cell>
          <cell r="C891" t="str">
            <v>UN</v>
          </cell>
          <cell r="D891">
            <v>23226283</v>
          </cell>
          <cell r="E891">
            <v>0</v>
          </cell>
          <cell r="F891">
            <v>0</v>
          </cell>
        </row>
        <row r="892">
          <cell r="A892">
            <v>879</v>
          </cell>
          <cell r="B892" t="str">
            <v>LETRERO "CARGO→" ICAO LED</v>
          </cell>
          <cell r="C892" t="str">
            <v>UN</v>
          </cell>
          <cell r="D892">
            <v>23226283</v>
          </cell>
          <cell r="E892">
            <v>0</v>
          </cell>
          <cell r="F892">
            <v>0</v>
          </cell>
        </row>
        <row r="893">
          <cell r="A893">
            <v>880</v>
          </cell>
          <cell r="B893" t="str">
            <v>LETRERO "CARGO↑" ICAO LED</v>
          </cell>
          <cell r="C893" t="str">
            <v>UN</v>
          </cell>
          <cell r="D893">
            <v>23226283</v>
          </cell>
          <cell r="E893">
            <v>0</v>
          </cell>
          <cell r="F893">
            <v>0</v>
          </cell>
        </row>
        <row r="894">
          <cell r="A894">
            <v>881</v>
          </cell>
          <cell r="B894" t="str">
            <v>LETRERO "CARGO↖" ICAO LED</v>
          </cell>
          <cell r="C894" t="str">
            <v>UN</v>
          </cell>
          <cell r="D894">
            <v>23226283</v>
          </cell>
          <cell r="E894">
            <v>0</v>
          </cell>
          <cell r="F894">
            <v>0</v>
          </cell>
        </row>
        <row r="895">
          <cell r="A895">
            <v>882</v>
          </cell>
          <cell r="B895" t="str">
            <v>LETRERO "↖C ↑B ↗A" ICAO LED</v>
          </cell>
          <cell r="C895" t="str">
            <v>UN</v>
          </cell>
          <cell r="D895">
            <v>24408283</v>
          </cell>
          <cell r="E895">
            <v>0</v>
          </cell>
          <cell r="F895">
            <v>0</v>
          </cell>
        </row>
        <row r="896">
          <cell r="A896">
            <v>883</v>
          </cell>
          <cell r="B896" t="str">
            <v>LETRERO "C↑ B↗ A→" ICAO LED</v>
          </cell>
          <cell r="C896" t="str">
            <v>UN</v>
          </cell>
          <cell r="D896">
            <v>24408283</v>
          </cell>
          <cell r="E896">
            <v>0</v>
          </cell>
          <cell r="F896">
            <v>0</v>
          </cell>
        </row>
        <row r="897">
          <cell r="A897">
            <v>884</v>
          </cell>
          <cell r="B897" t="str">
            <v>LETRERO "C→ B↗ A↑" ICAO LED</v>
          </cell>
          <cell r="C897" t="str">
            <v>UN</v>
          </cell>
          <cell r="D897">
            <v>24408283</v>
          </cell>
          <cell r="E897">
            <v>0</v>
          </cell>
          <cell r="F897">
            <v>0</v>
          </cell>
        </row>
        <row r="898">
          <cell r="A898">
            <v>885</v>
          </cell>
          <cell r="B898" t="str">
            <v>LETRERO "C→ B↑ A↑" ICAO LED</v>
          </cell>
          <cell r="C898" t="str">
            <v>UN</v>
          </cell>
          <cell r="D898">
            <v>24408283</v>
          </cell>
          <cell r="E898">
            <v>0</v>
          </cell>
          <cell r="F898">
            <v>0</v>
          </cell>
        </row>
        <row r="899">
          <cell r="A899">
            <v>886</v>
          </cell>
          <cell r="B899" t="str">
            <v>LETRERO "←A ↖B ↑C" ICAO LED</v>
          </cell>
          <cell r="C899" t="str">
            <v>UN</v>
          </cell>
          <cell r="D899">
            <v>24408283</v>
          </cell>
          <cell r="E899">
            <v>0</v>
          </cell>
          <cell r="F899">
            <v>0</v>
          </cell>
        </row>
        <row r="900">
          <cell r="A900">
            <v>887</v>
          </cell>
          <cell r="B900" t="str">
            <v>LETRERO "C↑ B↑ A↖" ICAO LED</v>
          </cell>
          <cell r="C900" t="str">
            <v>UN</v>
          </cell>
          <cell r="D900">
            <v>24408283</v>
          </cell>
          <cell r="E900">
            <v>0</v>
          </cell>
          <cell r="F900">
            <v>0</v>
          </cell>
        </row>
        <row r="901">
          <cell r="A901">
            <v>888</v>
          </cell>
          <cell r="B901" t="str">
            <v>LETRERO "A1" ICAO LED</v>
          </cell>
          <cell r="C901" t="str">
            <v>UN</v>
          </cell>
          <cell r="D901">
            <v>15641783</v>
          </cell>
          <cell r="E901">
            <v>0</v>
          </cell>
          <cell r="F901">
            <v>0</v>
          </cell>
        </row>
        <row r="902">
          <cell r="A902">
            <v>889</v>
          </cell>
          <cell r="B902" t="str">
            <v>LETRERO "A2" ICAO LED</v>
          </cell>
          <cell r="C902" t="str">
            <v>UN</v>
          </cell>
          <cell r="D902">
            <v>15641783</v>
          </cell>
          <cell r="E902">
            <v>0</v>
          </cell>
          <cell r="F902">
            <v>0</v>
          </cell>
        </row>
        <row r="903">
          <cell r="A903">
            <v>890</v>
          </cell>
          <cell r="B903" t="str">
            <v>LETRERO "A3" ICAO LED</v>
          </cell>
          <cell r="C903" t="str">
            <v>UN</v>
          </cell>
          <cell r="D903">
            <v>15641783</v>
          </cell>
          <cell r="E903">
            <v>0</v>
          </cell>
          <cell r="F903">
            <v>0</v>
          </cell>
        </row>
        <row r="904">
          <cell r="A904">
            <v>891</v>
          </cell>
          <cell r="B904" t="str">
            <v>LETRERO "20←" ICAO LED</v>
          </cell>
          <cell r="C904" t="str">
            <v>UN</v>
          </cell>
          <cell r="D904">
            <v>15641783</v>
          </cell>
          <cell r="E904">
            <v>0</v>
          </cell>
          <cell r="F904">
            <v>0</v>
          </cell>
        </row>
        <row r="905">
          <cell r="A905">
            <v>892</v>
          </cell>
          <cell r="B905" t="str">
            <v>LETRERO "02→" ICAO LED</v>
          </cell>
          <cell r="C905" t="str">
            <v>UN</v>
          </cell>
          <cell r="D905">
            <v>15641783</v>
          </cell>
          <cell r="E905">
            <v>0</v>
          </cell>
          <cell r="F905">
            <v>0</v>
          </cell>
        </row>
        <row r="906">
          <cell r="A906">
            <v>893</v>
          </cell>
          <cell r="B906" t="str">
            <v>LETRERO "34←" ICAO LED</v>
          </cell>
          <cell r="C906" t="str">
            <v>UN</v>
          </cell>
          <cell r="D906">
            <v>15641783</v>
          </cell>
          <cell r="E906">
            <v>0</v>
          </cell>
          <cell r="F906">
            <v>0</v>
          </cell>
        </row>
        <row r="907">
          <cell r="A907">
            <v>894</v>
          </cell>
          <cell r="B907" t="str">
            <v>LETRERO "16→" ICAO LED</v>
          </cell>
          <cell r="C907" t="str">
            <v>UN</v>
          </cell>
          <cell r="D907">
            <v>15641783</v>
          </cell>
          <cell r="E907">
            <v>0</v>
          </cell>
          <cell r="F907">
            <v>0</v>
          </cell>
        </row>
        <row r="908">
          <cell r="A908">
            <v>895</v>
          </cell>
          <cell r="B908" t="str">
            <v>LETRERO "↑20" ICAO LED</v>
          </cell>
          <cell r="C908" t="str">
            <v>UN</v>
          </cell>
          <cell r="D908">
            <v>15641783</v>
          </cell>
          <cell r="E908">
            <v>0</v>
          </cell>
          <cell r="F908">
            <v>0</v>
          </cell>
        </row>
        <row r="909">
          <cell r="A909">
            <v>896</v>
          </cell>
          <cell r="B909" t="str">
            <v>LETRERO "↗20" ICAO LED</v>
          </cell>
          <cell r="C909" t="str">
            <v>UN</v>
          </cell>
          <cell r="D909">
            <v>15641783</v>
          </cell>
          <cell r="E909">
            <v>0</v>
          </cell>
          <cell r="F909">
            <v>0</v>
          </cell>
        </row>
        <row r="910">
          <cell r="A910">
            <v>897</v>
          </cell>
          <cell r="B910" t="str">
            <v>LETRERO "←16" ICAO LED</v>
          </cell>
          <cell r="C910" t="str">
            <v>UN</v>
          </cell>
          <cell r="D910">
            <v>15641783</v>
          </cell>
          <cell r="E910">
            <v>0</v>
          </cell>
          <cell r="F910">
            <v>0</v>
          </cell>
        </row>
        <row r="911">
          <cell r="A911">
            <v>898</v>
          </cell>
          <cell r="B911" t="str">
            <v>LETRERO "34→" ICAO LED</v>
          </cell>
          <cell r="C911" t="str">
            <v>UN</v>
          </cell>
          <cell r="D911">
            <v>15641783</v>
          </cell>
          <cell r="E911">
            <v>0</v>
          </cell>
          <cell r="F911">
            <v>0</v>
          </cell>
        </row>
        <row r="912">
          <cell r="A912">
            <v>899</v>
          </cell>
          <cell r="B912" t="str">
            <v>LIMPIADOR PVC 760 GR</v>
          </cell>
          <cell r="C912" t="str">
            <v>UN</v>
          </cell>
          <cell r="D912">
            <v>20196</v>
          </cell>
          <cell r="E912">
            <v>0</v>
          </cell>
          <cell r="F912">
            <v>0</v>
          </cell>
        </row>
        <row r="913">
          <cell r="A913">
            <v>900</v>
          </cell>
          <cell r="B913" t="str">
            <v xml:space="preserve">LISTON DE MADERA </v>
          </cell>
          <cell r="C913" t="str">
            <v>M3</v>
          </cell>
          <cell r="D913">
            <v>10220</v>
          </cell>
          <cell r="E913">
            <v>0</v>
          </cell>
          <cell r="F913">
            <v>0</v>
          </cell>
        </row>
        <row r="914">
          <cell r="A914">
            <v>901</v>
          </cell>
          <cell r="B914" t="str">
            <v>LR6 SERIES – 6” RETROFIT 3500K
FLUJO LUMINOSO: 967 LM,  CRI &gt;90. POTENCIA:10.9 W
VIDA ÚTIL: 50.000 HORAS. GARANTÍA 10 AÑOS</v>
          </cell>
          <cell r="C914" t="str">
            <v>UN</v>
          </cell>
          <cell r="D914">
            <v>290000</v>
          </cell>
          <cell r="E914">
            <v>0</v>
          </cell>
          <cell r="F914">
            <v>0</v>
          </cell>
        </row>
        <row r="915">
          <cell r="A915">
            <v>902</v>
          </cell>
          <cell r="B915" t="str">
            <v>LR6 SERIES – 6” RETROFIT 4000K
FLUJO LUMINOSO: 1.800 LM,  CRI &gt;90. POTENCIA:20W
VIDA ÚTIL: 50.000 HORAS. GARANTÍA 10 AÑOS</v>
          </cell>
          <cell r="C915" t="str">
            <v>UN</v>
          </cell>
          <cell r="D915">
            <v>440800</v>
          </cell>
          <cell r="E915">
            <v>0</v>
          </cell>
          <cell r="F915">
            <v>0</v>
          </cell>
        </row>
        <row r="916">
          <cell r="A916">
            <v>903</v>
          </cell>
          <cell r="B916" t="str">
            <v>LUCES APAPI (JUEGO DE 2 MODULOS)</v>
          </cell>
          <cell r="C916" t="str">
            <v>UN</v>
          </cell>
          <cell r="D916">
            <v>25000000</v>
          </cell>
          <cell r="E916">
            <v>0</v>
          </cell>
          <cell r="F916">
            <v>0</v>
          </cell>
        </row>
        <row r="917">
          <cell r="A917">
            <v>904</v>
          </cell>
          <cell r="B917" t="str">
            <v>LUCES APAPI (JUEGO DE DOS MODULOS)</v>
          </cell>
          <cell r="C917" t="str">
            <v>UN</v>
          </cell>
          <cell r="D917">
            <v>39400000</v>
          </cell>
          <cell r="E917">
            <v>0</v>
          </cell>
          <cell r="F917">
            <v>0</v>
          </cell>
        </row>
        <row r="918">
          <cell r="A918">
            <v>905</v>
          </cell>
          <cell r="B918" t="str">
            <v>LUCES PAPI (JUEGO DE CUATRO MODULOS)</v>
          </cell>
          <cell r="C918" t="str">
            <v>UN</v>
          </cell>
          <cell r="D918">
            <v>34000000</v>
          </cell>
          <cell r="E918">
            <v>0</v>
          </cell>
          <cell r="F918">
            <v>0</v>
          </cell>
        </row>
        <row r="919">
          <cell r="A919">
            <v>906</v>
          </cell>
          <cell r="B919" t="str">
            <v>LUMINARIA 150W NA POSTE CON FOTOCELDA</v>
          </cell>
          <cell r="C919" t="str">
            <v>UN</v>
          </cell>
          <cell r="D919">
            <v>324800</v>
          </cell>
          <cell r="E919">
            <v>0</v>
          </cell>
          <cell r="F919">
            <v>0</v>
          </cell>
        </row>
        <row r="920">
          <cell r="A920">
            <v>907</v>
          </cell>
          <cell r="B920" t="str">
            <v>LUMINARIA 2X96 TIPO INDUSTRIAL</v>
          </cell>
          <cell r="C920" t="str">
            <v>UN</v>
          </cell>
          <cell r="D920">
            <v>120435</v>
          </cell>
          <cell r="E920">
            <v>0</v>
          </cell>
          <cell r="F920">
            <v>0</v>
          </cell>
        </row>
        <row r="921">
          <cell r="A921">
            <v>908</v>
          </cell>
          <cell r="B921" t="str">
            <v>LUMINARIA 70W NA APLIQUE</v>
          </cell>
          <cell r="C921" t="str">
            <v>UN</v>
          </cell>
          <cell r="D921">
            <v>141520</v>
          </cell>
          <cell r="E921">
            <v>0</v>
          </cell>
          <cell r="F921">
            <v>0</v>
          </cell>
        </row>
        <row r="922">
          <cell r="A922">
            <v>909</v>
          </cell>
          <cell r="B922" t="str">
            <v>LUMINARIA 70W NA POSTE</v>
          </cell>
          <cell r="C922" t="str">
            <v>UN</v>
          </cell>
          <cell r="D922">
            <v>90480</v>
          </cell>
          <cell r="E922">
            <v>0</v>
          </cell>
          <cell r="F922">
            <v>0</v>
          </cell>
        </row>
        <row r="923">
          <cell r="A923">
            <v>910</v>
          </cell>
          <cell r="B923" t="str">
            <v>LUMINARIA BOLARDO ELECTROCONTROL REF KH901</v>
          </cell>
          <cell r="C923" t="str">
            <v>UN</v>
          </cell>
          <cell r="D923">
            <v>170000</v>
          </cell>
          <cell r="E923">
            <v>0</v>
          </cell>
          <cell r="F923">
            <v>0</v>
          </cell>
        </row>
        <row r="924">
          <cell r="A924">
            <v>911</v>
          </cell>
          <cell r="B924" t="str">
            <v>LUMINARIA CON BOMBILLO AHORRADOR FLUORESCENTE CON AVISO SEÑAL DE EVACUACIÓN DE EMERGENCIA ( EXIT )</v>
          </cell>
          <cell r="C924" t="str">
            <v>UN</v>
          </cell>
          <cell r="D924">
            <v>80300</v>
          </cell>
          <cell r="E924">
            <v>0</v>
          </cell>
          <cell r="F924">
            <v>0</v>
          </cell>
        </row>
        <row r="925">
          <cell r="A925">
            <v>912</v>
          </cell>
          <cell r="B925" t="str">
            <v>LUMINARIA DJK NA 70W 220V</v>
          </cell>
          <cell r="C925" t="str">
            <v>UN</v>
          </cell>
          <cell r="D925">
            <v>250000</v>
          </cell>
          <cell r="E925">
            <v>0</v>
          </cell>
          <cell r="F925">
            <v>0</v>
          </cell>
        </row>
        <row r="926">
          <cell r="A926">
            <v>913</v>
          </cell>
          <cell r="B926" t="str">
            <v>LUMINARIA IT 400 CON REJILLA PROTECTORA, DIFUSOR EN VIDRIO, TUBO FLUORESENTE, BOMBILLO CFL, ROSETACERÁMICA Y CHASIS EN LAMINA</v>
          </cell>
          <cell r="C926" t="str">
            <v>UN</v>
          </cell>
          <cell r="D926">
            <v>90000</v>
          </cell>
          <cell r="E926">
            <v>0</v>
          </cell>
          <cell r="F926">
            <v>0</v>
          </cell>
        </row>
        <row r="927">
          <cell r="A927">
            <v>914</v>
          </cell>
          <cell r="B927" t="str">
            <v>LUMINARIA LED NXT-36S-0-R-T2-700-GY-1-G-UL-XX-H.  INCLUYE BASE PARA FOTOCONTROL Y BOMBILLA DE SODIO 70 W</v>
          </cell>
          <cell r="C927" t="str">
            <v>UN</v>
          </cell>
          <cell r="D927">
            <v>908520</v>
          </cell>
          <cell r="E927">
            <v>0</v>
          </cell>
          <cell r="F927">
            <v>0</v>
          </cell>
        </row>
        <row r="928">
          <cell r="A928">
            <v>915</v>
          </cell>
          <cell r="B928" t="str">
            <v>LUMINARIA MERCURIO PE-VP 220W</v>
          </cell>
          <cell r="C928" t="str">
            <v>UN</v>
          </cell>
          <cell r="D928">
            <v>7900</v>
          </cell>
          <cell r="E928">
            <v>0</v>
          </cell>
          <cell r="F928">
            <v>0</v>
          </cell>
        </row>
        <row r="929">
          <cell r="A929">
            <v>916</v>
          </cell>
          <cell r="B929" t="str">
            <v>LUMINARIA PARA LAMPARA 2X58W PHILLIPS</v>
          </cell>
          <cell r="C929" t="str">
            <v>UN</v>
          </cell>
          <cell r="D929">
            <v>0</v>
          </cell>
          <cell r="E929">
            <v>0</v>
          </cell>
          <cell r="F929">
            <v>0</v>
          </cell>
        </row>
        <row r="930">
          <cell r="A930">
            <v>917</v>
          </cell>
          <cell r="B930" t="str">
            <v>LUMINARIA REF. ATLANTIS COMPLETA FAB. MEGALUX</v>
          </cell>
          <cell r="C930" t="str">
            <v>UN</v>
          </cell>
          <cell r="D930">
            <v>546940</v>
          </cell>
          <cell r="E930">
            <v>0</v>
          </cell>
          <cell r="F930">
            <v>0</v>
          </cell>
        </row>
        <row r="931">
          <cell r="A931">
            <v>918</v>
          </cell>
          <cell r="B931" t="str">
            <v>LUMINARIA SODIO 70W -208 V PARA FAROL ORNAMENTAL</v>
          </cell>
          <cell r="C931" t="str">
            <v>UN</v>
          </cell>
          <cell r="D931">
            <v>116800</v>
          </cell>
          <cell r="E931">
            <v>0</v>
          </cell>
          <cell r="F931">
            <v>0</v>
          </cell>
        </row>
        <row r="932">
          <cell r="A932">
            <v>919</v>
          </cell>
          <cell r="B932" t="str">
            <v>LUZ DE BORDE ELEVADA HALOGENA</v>
          </cell>
          <cell r="C932" t="str">
            <v>UN</v>
          </cell>
          <cell r="D932">
            <v>650000</v>
          </cell>
          <cell r="E932">
            <v>0</v>
          </cell>
          <cell r="F932">
            <v>0</v>
          </cell>
        </row>
        <row r="933">
          <cell r="A933">
            <v>920</v>
          </cell>
          <cell r="B933" t="str">
            <v>LUZ DE BORDE ELEVADA LED 6,6A</v>
          </cell>
          <cell r="C933" t="str">
            <v>UN</v>
          </cell>
          <cell r="D933">
            <v>1600000</v>
          </cell>
          <cell r="E933">
            <v>0</v>
          </cell>
          <cell r="F933">
            <v>0</v>
          </cell>
        </row>
        <row r="934">
          <cell r="A934">
            <v>921</v>
          </cell>
          <cell r="B934" t="str">
            <v>LUZ DE BORDE EMPOTRADA FAA L-850A(L), 6.6A</v>
          </cell>
          <cell r="C934" t="str">
            <v>UN</v>
          </cell>
          <cell r="D934">
            <v>3700000</v>
          </cell>
          <cell r="E934">
            <v>0</v>
          </cell>
          <cell r="F934">
            <v>0</v>
          </cell>
        </row>
        <row r="935">
          <cell r="A935">
            <v>922</v>
          </cell>
          <cell r="B935" t="str">
            <v>LUZ DE BORDE EMPOTRADA FAA L-850B(L), 6.6A</v>
          </cell>
          <cell r="C935" t="str">
            <v>UN</v>
          </cell>
          <cell r="D935">
            <v>3800000</v>
          </cell>
          <cell r="E935">
            <v>0</v>
          </cell>
          <cell r="F935">
            <v>0</v>
          </cell>
        </row>
        <row r="936">
          <cell r="A936">
            <v>923</v>
          </cell>
          <cell r="B936" t="str">
            <v>LUZ DE CONTACTO EMPOTRADA</v>
          </cell>
          <cell r="C936" t="str">
            <v>UN</v>
          </cell>
          <cell r="D936">
            <v>3100000</v>
          </cell>
          <cell r="E936">
            <v>0</v>
          </cell>
          <cell r="F936">
            <v>0</v>
          </cell>
        </row>
        <row r="937">
          <cell r="A937">
            <v>924</v>
          </cell>
          <cell r="B937" t="str">
            <v>LUZ DE EJE DE PISTA EMPOTRADA HALOGENA</v>
          </cell>
          <cell r="C937" t="str">
            <v>UN</v>
          </cell>
          <cell r="D937">
            <v>2600000</v>
          </cell>
          <cell r="E937">
            <v>0</v>
          </cell>
          <cell r="F937">
            <v>0</v>
          </cell>
        </row>
        <row r="938">
          <cell r="A938">
            <v>925</v>
          </cell>
          <cell r="B938" t="str">
            <v>LUZ DE RODAJE BIDIRECCIONAL EMPOTRADA LED</v>
          </cell>
          <cell r="C938" t="str">
            <v>UN</v>
          </cell>
          <cell r="D938">
            <v>3100000</v>
          </cell>
          <cell r="E938">
            <v>0</v>
          </cell>
          <cell r="F938">
            <v>0</v>
          </cell>
        </row>
        <row r="939">
          <cell r="A939">
            <v>926</v>
          </cell>
          <cell r="B939" t="str">
            <v>LUZ DE RODAJE DE ALIMENTACION SOLAR OMNIDIRECCIONAL</v>
          </cell>
          <cell r="C939" t="str">
            <v>UN</v>
          </cell>
          <cell r="D939">
            <v>5500000</v>
          </cell>
          <cell r="E939">
            <v>0</v>
          </cell>
          <cell r="F939">
            <v>0</v>
          </cell>
        </row>
        <row r="940">
          <cell r="A940">
            <v>927</v>
          </cell>
          <cell r="B940" t="str">
            <v>LUZ DE UMBRAL BIDIRECCIONAL EMPOTRADA</v>
          </cell>
          <cell r="C940" t="str">
            <v>UN</v>
          </cell>
          <cell r="D940">
            <v>3806000</v>
          </cell>
          <cell r="E940">
            <v>0</v>
          </cell>
          <cell r="F940">
            <v>0</v>
          </cell>
        </row>
        <row r="941">
          <cell r="A941">
            <v>928</v>
          </cell>
          <cell r="B941" t="str">
            <v>LUZ ELEVADA ABI-H</v>
          </cell>
          <cell r="C941" t="str">
            <v>UN</v>
          </cell>
          <cell r="D941">
            <v>3100000</v>
          </cell>
          <cell r="E941">
            <v>0</v>
          </cell>
          <cell r="F941">
            <v>0</v>
          </cell>
        </row>
        <row r="942">
          <cell r="A942">
            <v>929</v>
          </cell>
          <cell r="B942" t="str">
            <v xml:space="preserve">LUZ PILOTO 110V DE EMPOTRAR TELEMECANIQUE </v>
          </cell>
          <cell r="C942" t="str">
            <v>UN</v>
          </cell>
          <cell r="D942">
            <v>35000</v>
          </cell>
          <cell r="E942">
            <v>0</v>
          </cell>
          <cell r="F942">
            <v>0</v>
          </cell>
        </row>
        <row r="943">
          <cell r="A943">
            <v>930</v>
          </cell>
          <cell r="B943" t="str">
            <v>LUZ REIL FAA L-849E(L) 3 PASOS 6,6A (JUEGO 2 UNIDADES)</v>
          </cell>
          <cell r="C943" t="str">
            <v>Jg</v>
          </cell>
          <cell r="D943">
            <v>73000000</v>
          </cell>
          <cell r="E943">
            <v>0</v>
          </cell>
          <cell r="F943">
            <v>0</v>
          </cell>
        </row>
        <row r="944">
          <cell r="A944">
            <v>931</v>
          </cell>
          <cell r="B944" t="str">
            <v>MANECILLA DE COBRE 25A</v>
          </cell>
          <cell r="C944" t="str">
            <v>UN</v>
          </cell>
          <cell r="D944">
            <v>500</v>
          </cell>
          <cell r="E944">
            <v>0</v>
          </cell>
          <cell r="F944">
            <v>0</v>
          </cell>
        </row>
        <row r="945">
          <cell r="A945">
            <v>932</v>
          </cell>
          <cell r="B945" t="str">
            <v>MANGAVELETA FAA L-806</v>
          </cell>
          <cell r="C945" t="str">
            <v>UN</v>
          </cell>
          <cell r="D945">
            <v>6500000</v>
          </cell>
          <cell r="E945">
            <v>0</v>
          </cell>
          <cell r="F945">
            <v>0</v>
          </cell>
        </row>
        <row r="946">
          <cell r="A946">
            <v>933</v>
          </cell>
          <cell r="B946" t="str">
            <v>MANGAVELETA FAA L-806 ALIMENTACION SOLAR</v>
          </cell>
          <cell r="C946" t="str">
            <v>UN</v>
          </cell>
          <cell r="D946">
            <v>20500000</v>
          </cell>
          <cell r="E946">
            <v>0</v>
          </cell>
          <cell r="F946">
            <v>0</v>
          </cell>
        </row>
        <row r="947">
          <cell r="A947">
            <v>934</v>
          </cell>
          <cell r="B947" t="str">
            <v>MANGUERA LED</v>
          </cell>
          <cell r="C947" t="str">
            <v>ML</v>
          </cell>
          <cell r="D947">
            <v>16138</v>
          </cell>
          <cell r="E947">
            <v>0</v>
          </cell>
          <cell r="F947">
            <v>0</v>
          </cell>
        </row>
        <row r="948">
          <cell r="A948">
            <v>935</v>
          </cell>
          <cell r="B948" t="str">
            <v>MANGUERA PVC D=1CM</v>
          </cell>
          <cell r="C948" t="str">
            <v>ML</v>
          </cell>
          <cell r="D948">
            <v>1000</v>
          </cell>
          <cell r="E948">
            <v>0</v>
          </cell>
          <cell r="F948">
            <v>0</v>
          </cell>
        </row>
        <row r="949">
          <cell r="A949">
            <v>936</v>
          </cell>
          <cell r="B949" t="str">
            <v>MANO DE OBRA BB</v>
          </cell>
          <cell r="C949" t="str">
            <v>UN</v>
          </cell>
          <cell r="D949">
            <v>0</v>
          </cell>
          <cell r="E949">
            <v>0</v>
          </cell>
          <cell r="F949">
            <v>0</v>
          </cell>
        </row>
        <row r="950">
          <cell r="A950">
            <v>937</v>
          </cell>
          <cell r="B950" t="str">
            <v>MANO DE OBRA BB  ACOMETIDA 1</v>
          </cell>
          <cell r="C950" t="str">
            <v>ML</v>
          </cell>
          <cell r="D950">
            <v>11000</v>
          </cell>
          <cell r="E950">
            <v>0</v>
          </cell>
          <cell r="F950">
            <v>0</v>
          </cell>
        </row>
        <row r="951">
          <cell r="A951">
            <v>938</v>
          </cell>
          <cell r="B951" t="str">
            <v>MANO DE OBRA BB  ACOMETIDA 10</v>
          </cell>
          <cell r="C951" t="str">
            <v>ML</v>
          </cell>
          <cell r="D951">
            <v>56000</v>
          </cell>
          <cell r="E951">
            <v>0</v>
          </cell>
          <cell r="F951">
            <v>0</v>
          </cell>
        </row>
        <row r="952">
          <cell r="A952">
            <v>939</v>
          </cell>
          <cell r="B952" t="str">
            <v>MANO DE OBRA BB  ACOMETIDA 2</v>
          </cell>
          <cell r="C952" t="str">
            <v>ML</v>
          </cell>
          <cell r="D952">
            <v>16000</v>
          </cell>
          <cell r="E952">
            <v>0</v>
          </cell>
          <cell r="F952">
            <v>0</v>
          </cell>
        </row>
        <row r="953">
          <cell r="A953">
            <v>940</v>
          </cell>
          <cell r="B953" t="str">
            <v>MANO DE OBRA BB  ACOMETIDA 3</v>
          </cell>
          <cell r="C953" t="str">
            <v>ML</v>
          </cell>
          <cell r="D953">
            <v>21000</v>
          </cell>
          <cell r="E953">
            <v>0</v>
          </cell>
          <cell r="F953">
            <v>0</v>
          </cell>
        </row>
        <row r="954">
          <cell r="A954">
            <v>941</v>
          </cell>
          <cell r="B954" t="str">
            <v>MANO DE OBRA BB  ACOMETIDA 4</v>
          </cell>
          <cell r="C954" t="str">
            <v>ML</v>
          </cell>
          <cell r="D954">
            <v>26000</v>
          </cell>
          <cell r="E954">
            <v>0</v>
          </cell>
          <cell r="F954">
            <v>0</v>
          </cell>
        </row>
        <row r="955">
          <cell r="A955">
            <v>942</v>
          </cell>
          <cell r="B955" t="str">
            <v>MANO DE OBRA BB  ACOMETIDA 5</v>
          </cell>
          <cell r="C955" t="str">
            <v>ML</v>
          </cell>
          <cell r="D955">
            <v>31000</v>
          </cell>
          <cell r="E955">
            <v>0</v>
          </cell>
          <cell r="F955">
            <v>0</v>
          </cell>
        </row>
        <row r="956">
          <cell r="A956">
            <v>943</v>
          </cell>
          <cell r="B956" t="str">
            <v>MANO DE OBRA BB  ACOMETIDA 6</v>
          </cell>
          <cell r="C956" t="str">
            <v>ML</v>
          </cell>
          <cell r="D956">
            <v>36000</v>
          </cell>
          <cell r="E956">
            <v>0</v>
          </cell>
          <cell r="F956">
            <v>0</v>
          </cell>
        </row>
        <row r="957">
          <cell r="A957">
            <v>944</v>
          </cell>
          <cell r="B957" t="str">
            <v>MANO DE OBRA BB  ACOMETIDA 7</v>
          </cell>
          <cell r="C957" t="str">
            <v>ML</v>
          </cell>
          <cell r="D957">
            <v>41000</v>
          </cell>
          <cell r="E957">
            <v>0</v>
          </cell>
          <cell r="F957">
            <v>0</v>
          </cell>
        </row>
        <row r="958">
          <cell r="A958">
            <v>945</v>
          </cell>
          <cell r="B958" t="str">
            <v>MANO DE OBRA BB  ACOMETIDA 8</v>
          </cell>
          <cell r="C958" t="str">
            <v>ML</v>
          </cell>
          <cell r="D958">
            <v>46000</v>
          </cell>
          <cell r="E958">
            <v>0</v>
          </cell>
          <cell r="F958">
            <v>0</v>
          </cell>
        </row>
        <row r="959">
          <cell r="A959">
            <v>946</v>
          </cell>
          <cell r="B959" t="str">
            <v>MANO DE OBRA BB  ACOMETIDA 9</v>
          </cell>
          <cell r="C959" t="str">
            <v>ML</v>
          </cell>
          <cell r="D959">
            <v>51000</v>
          </cell>
          <cell r="E959">
            <v>0</v>
          </cell>
          <cell r="F959">
            <v>0</v>
          </cell>
        </row>
        <row r="960">
          <cell r="A960">
            <v>947</v>
          </cell>
          <cell r="B960" t="str">
            <v>MANO DE OBRA BB - SONIDO</v>
          </cell>
          <cell r="C960" t="str">
            <v>UN</v>
          </cell>
          <cell r="D960">
            <v>15000</v>
          </cell>
          <cell r="E960">
            <v>0</v>
          </cell>
          <cell r="F960">
            <v>0</v>
          </cell>
        </row>
        <row r="961">
          <cell r="A961">
            <v>948</v>
          </cell>
          <cell r="B961" t="str">
            <v>MANO DE OBRA BB 100-CAJA METÁLICA DE 20X20X10 CM EN TECHO PARA CONEXIÓN CONSOLA LLAMADO ENFERMERAS.</v>
          </cell>
          <cell r="C961" t="str">
            <v>UN</v>
          </cell>
          <cell r="D961">
            <v>75000</v>
          </cell>
          <cell r="E961">
            <v>0</v>
          </cell>
          <cell r="F961">
            <v>0</v>
          </cell>
        </row>
        <row r="962">
          <cell r="A962">
            <v>949</v>
          </cell>
          <cell r="B962" t="str">
            <v>MANO DE OBRA BB 101-PULSADOR LLAMADO ENFERMERAS</v>
          </cell>
          <cell r="C962" t="str">
            <v>UN</v>
          </cell>
          <cell r="D962">
            <v>45000</v>
          </cell>
          <cell r="E962">
            <v>0</v>
          </cell>
          <cell r="F962">
            <v>0</v>
          </cell>
        </row>
        <row r="963">
          <cell r="A963">
            <v>950</v>
          </cell>
          <cell r="B963" t="str">
            <v>MANO DE OBRA BB 108-BANDEJA PORTACABLES</v>
          </cell>
          <cell r="C963" t="str">
            <v>ML</v>
          </cell>
          <cell r="D963">
            <v>20000</v>
          </cell>
          <cell r="E963">
            <v>0</v>
          </cell>
          <cell r="F963">
            <v>0</v>
          </cell>
        </row>
        <row r="964">
          <cell r="A964">
            <v>951</v>
          </cell>
          <cell r="B964" t="str">
            <v>MANO DE OBRA BB 10-CAJA AP-280</v>
          </cell>
          <cell r="C964" t="str">
            <v>UN</v>
          </cell>
          <cell r="D964">
            <v>140000</v>
          </cell>
          <cell r="E964">
            <v>0</v>
          </cell>
          <cell r="F964">
            <v>0</v>
          </cell>
        </row>
        <row r="965">
          <cell r="A965">
            <v>952</v>
          </cell>
          <cell r="B965" t="str">
            <v>MANO DE OBRA BB 10-CAJA AP-281</v>
          </cell>
          <cell r="C965" t="str">
            <v>UN</v>
          </cell>
          <cell r="D965">
            <v>150000</v>
          </cell>
          <cell r="E965">
            <v>0</v>
          </cell>
          <cell r="F965">
            <v>0</v>
          </cell>
        </row>
        <row r="966">
          <cell r="A966">
            <v>953</v>
          </cell>
          <cell r="B966" t="str">
            <v>MANO DE OBRA BB 114</v>
          </cell>
          <cell r="C966" t="str">
            <v>UN</v>
          </cell>
          <cell r="D966">
            <v>0</v>
          </cell>
          <cell r="E966">
            <v>0</v>
          </cell>
          <cell r="F966">
            <v>0</v>
          </cell>
        </row>
        <row r="967">
          <cell r="A967">
            <v>954</v>
          </cell>
          <cell r="B967" t="str">
            <v>MANO DE OBRA BB 114 AVISO DE PREVENCIÓN</v>
          </cell>
          <cell r="C967" t="str">
            <v>UN</v>
          </cell>
          <cell r="D967">
            <v>0</v>
          </cell>
          <cell r="E967">
            <v>0</v>
          </cell>
          <cell r="F967">
            <v>0</v>
          </cell>
        </row>
        <row r="968">
          <cell r="A968">
            <v>955</v>
          </cell>
          <cell r="B968" t="str">
            <v>MANO DE OBRA BB 114-BAJANTE DE DERIVACION  DE ACOMETIDA SEGÚN NORMA CODENSA LA 218</v>
          </cell>
          <cell r="C968" t="str">
            <v>UN</v>
          </cell>
          <cell r="D968">
            <v>500000</v>
          </cell>
          <cell r="E968">
            <v>0</v>
          </cell>
          <cell r="F968">
            <v>0</v>
          </cell>
        </row>
        <row r="969">
          <cell r="A969">
            <v>956</v>
          </cell>
          <cell r="B969" t="str">
            <v>MANO DE OBRA BB 114-CONSTRUCCIÓN DE CÁRCAMOS EN CUARTO SUBESTACIÓN.</v>
          </cell>
          <cell r="C969" t="str">
            <v>UN</v>
          </cell>
          <cell r="D969">
            <v>200000</v>
          </cell>
          <cell r="E969">
            <v>0</v>
          </cell>
          <cell r="F969">
            <v>0</v>
          </cell>
        </row>
        <row r="970">
          <cell r="A970">
            <v>957</v>
          </cell>
          <cell r="B970" t="str">
            <v>MANO DE OBRA BB 114-ESTRUCTURA LA-205 EN POSTE</v>
          </cell>
          <cell r="C970" t="str">
            <v>UN</v>
          </cell>
          <cell r="D970">
            <v>300000</v>
          </cell>
          <cell r="E970">
            <v>0</v>
          </cell>
          <cell r="F970">
            <v>0</v>
          </cell>
        </row>
        <row r="971">
          <cell r="A971">
            <v>958</v>
          </cell>
          <cell r="B971" t="str">
            <v>MANO DE OBRA BB 116-REFLECTOR 250W EN MURO</v>
          </cell>
          <cell r="C971" t="str">
            <v>UN</v>
          </cell>
          <cell r="D971">
            <v>50000</v>
          </cell>
          <cell r="E971">
            <v>0</v>
          </cell>
          <cell r="F971">
            <v>0</v>
          </cell>
        </row>
        <row r="972">
          <cell r="A972">
            <v>959</v>
          </cell>
          <cell r="B972" t="str">
            <v>MANO DE OBRA BB 11-ALAMBRADO 2X8F+1X8T THHN</v>
          </cell>
          <cell r="C972" t="str">
            <v>ML</v>
          </cell>
          <cell r="D972">
            <v>1500</v>
          </cell>
          <cell r="E972">
            <v>0</v>
          </cell>
          <cell r="F972">
            <v>0</v>
          </cell>
        </row>
        <row r="973">
          <cell r="A973">
            <v>960</v>
          </cell>
          <cell r="B973" t="str">
            <v>MANO DE OBRA BB 11-ALAMBRADO 3X8F+1X10N+1X10T THHN</v>
          </cell>
          <cell r="C973" t="str">
            <v>ML</v>
          </cell>
          <cell r="D973">
            <v>1500</v>
          </cell>
          <cell r="E973">
            <v>0</v>
          </cell>
          <cell r="F973">
            <v>0</v>
          </cell>
        </row>
        <row r="974">
          <cell r="A974">
            <v>961</v>
          </cell>
          <cell r="B974" t="str">
            <v>MANO DE OBRA BB 11-ALAMBRADO 3X8F+1X8T THHN</v>
          </cell>
          <cell r="C974" t="str">
            <v>ML</v>
          </cell>
          <cell r="D974">
            <v>1700</v>
          </cell>
          <cell r="E974">
            <v>0</v>
          </cell>
          <cell r="F974">
            <v>0</v>
          </cell>
        </row>
        <row r="975">
          <cell r="A975">
            <v>962</v>
          </cell>
          <cell r="B975" t="str">
            <v>MANO DE OBRA BB 11-ALAMBRADO 4X8F+1X8T THHN</v>
          </cell>
          <cell r="C975" t="str">
            <v>ML</v>
          </cell>
          <cell r="D975">
            <v>1900</v>
          </cell>
          <cell r="E975">
            <v>0</v>
          </cell>
          <cell r="F975">
            <v>0</v>
          </cell>
        </row>
        <row r="976">
          <cell r="A976">
            <v>963</v>
          </cell>
          <cell r="B976" t="str">
            <v>MANO DE OBRA BB 11-ALAMBRADO 6X8F+1X8T THHN</v>
          </cell>
          <cell r="C976" t="str">
            <v>ML</v>
          </cell>
          <cell r="D976">
            <v>2100</v>
          </cell>
          <cell r="E976">
            <v>0</v>
          </cell>
          <cell r="F976">
            <v>0</v>
          </cell>
        </row>
        <row r="977">
          <cell r="A977">
            <v>964</v>
          </cell>
          <cell r="B977" t="str">
            <v>MANO DE OBRA BB 12-EXCAVACION CON 1Ø3"-4"-6" Y ACOMETIDA</v>
          </cell>
          <cell r="C977" t="str">
            <v>ML</v>
          </cell>
          <cell r="D977">
            <v>15000</v>
          </cell>
          <cell r="E977">
            <v>0</v>
          </cell>
          <cell r="F977">
            <v>0</v>
          </cell>
        </row>
        <row r="978">
          <cell r="A978">
            <v>965</v>
          </cell>
          <cell r="B978" t="str">
            <v>MANO DE OBRA BB 12-EXCAVACION CON 1Ø3/4"-1"-1,1/4"-1,1/2"-2"</v>
          </cell>
          <cell r="C978" t="str">
            <v>ML</v>
          </cell>
          <cell r="D978">
            <v>7500</v>
          </cell>
          <cell r="E978">
            <v>0</v>
          </cell>
          <cell r="F978">
            <v>0</v>
          </cell>
        </row>
        <row r="979">
          <cell r="A979">
            <v>966</v>
          </cell>
          <cell r="B979" t="str">
            <v>MANO DE OBRA BB 12-EXCAVACION CON 1Ø3/4"-1"-1,1/4"-1,1/2"-2" Y ACOMETIDA</v>
          </cell>
          <cell r="C979" t="str">
            <v>ML</v>
          </cell>
          <cell r="D979">
            <v>10000</v>
          </cell>
          <cell r="E979">
            <v>0</v>
          </cell>
          <cell r="F979">
            <v>0</v>
          </cell>
        </row>
        <row r="980">
          <cell r="A980">
            <v>967</v>
          </cell>
          <cell r="B980" t="str">
            <v>MANO DE OBRA BB 12-EXCAVACION CON 2Ø1"-1,1/4"-1,1/2"-2"</v>
          </cell>
          <cell r="C980" t="str">
            <v>ML</v>
          </cell>
          <cell r="D980">
            <v>8000</v>
          </cell>
          <cell r="E980">
            <v>0</v>
          </cell>
          <cell r="F980">
            <v>0</v>
          </cell>
        </row>
        <row r="981">
          <cell r="A981">
            <v>968</v>
          </cell>
          <cell r="B981" t="str">
            <v>MANO DE OBRA BB 12-EXCAVACION CON 3Ø1"-1,1/4"-1,1/2"-2"</v>
          </cell>
          <cell r="C981" t="str">
            <v>ML</v>
          </cell>
          <cell r="D981">
            <v>10000</v>
          </cell>
          <cell r="E981">
            <v>0</v>
          </cell>
          <cell r="F981">
            <v>0</v>
          </cell>
        </row>
        <row r="982">
          <cell r="A982">
            <v>969</v>
          </cell>
          <cell r="B982" t="str">
            <v>MANO DE OBRA BB 12-EXCAVACION CON 4Ø1"-1,1/4"-1,1/2"-2"</v>
          </cell>
          <cell r="C982" t="str">
            <v>ML</v>
          </cell>
          <cell r="D982">
            <v>12000</v>
          </cell>
          <cell r="E982">
            <v>0</v>
          </cell>
          <cell r="F982">
            <v>0</v>
          </cell>
        </row>
        <row r="983">
          <cell r="A983">
            <v>970</v>
          </cell>
          <cell r="B983" t="str">
            <v>MANO DE OBRA BB 16-EMPALME 3M</v>
          </cell>
          <cell r="C983" t="str">
            <v>UN</v>
          </cell>
          <cell r="D983">
            <v>10000</v>
          </cell>
          <cell r="E983">
            <v>0</v>
          </cell>
          <cell r="F983">
            <v>0</v>
          </cell>
        </row>
        <row r="984">
          <cell r="A984">
            <v>971</v>
          </cell>
          <cell r="B984" t="str">
            <v>MANO DE OBRA BB 17-TABLEROS DE 6 A 18 CIRC</v>
          </cell>
          <cell r="C984" t="str">
            <v>UN</v>
          </cell>
          <cell r="D984">
            <v>70000</v>
          </cell>
          <cell r="E984">
            <v>0</v>
          </cell>
          <cell r="F984">
            <v>0</v>
          </cell>
        </row>
        <row r="985">
          <cell r="A985">
            <v>972</v>
          </cell>
          <cell r="B985" t="str">
            <v>MANO DE OBRA BB 18-TABLEROS DE 24 A 42 CIRC</v>
          </cell>
          <cell r="C985" t="str">
            <v>UN</v>
          </cell>
          <cell r="D985">
            <v>80000</v>
          </cell>
          <cell r="E985">
            <v>0</v>
          </cell>
          <cell r="F985">
            <v>0</v>
          </cell>
        </row>
        <row r="986">
          <cell r="A986">
            <v>973</v>
          </cell>
          <cell r="B986" t="str">
            <v>MANO DE OBRA BB 19-BREAKER 1Ø-ATORNILLABLE</v>
          </cell>
          <cell r="C986" t="str">
            <v>UN</v>
          </cell>
          <cell r="D986">
            <v>5000</v>
          </cell>
          <cell r="E986">
            <v>0</v>
          </cell>
          <cell r="F986">
            <v>0</v>
          </cell>
        </row>
        <row r="987">
          <cell r="A987">
            <v>974</v>
          </cell>
          <cell r="B987" t="str">
            <v>MANO DE OBRA BB 1-ALUMBRADO Y TOMAS PVC</v>
          </cell>
          <cell r="C987" t="str">
            <v>UN</v>
          </cell>
          <cell r="D987">
            <v>20000</v>
          </cell>
          <cell r="E987">
            <v>0</v>
          </cell>
          <cell r="F987">
            <v>0</v>
          </cell>
        </row>
        <row r="988">
          <cell r="A988">
            <v>975</v>
          </cell>
          <cell r="B988" t="str">
            <v>MANO DE OBRA BB 20-BREAKER 1Ø ENCHUFABLE</v>
          </cell>
          <cell r="C988" t="str">
            <v>UN</v>
          </cell>
          <cell r="D988">
            <v>2000</v>
          </cell>
          <cell r="E988">
            <v>0</v>
          </cell>
          <cell r="F988">
            <v>0</v>
          </cell>
        </row>
        <row r="989">
          <cell r="A989">
            <v>976</v>
          </cell>
          <cell r="B989" t="str">
            <v>MANO DE OBRA BB 20-BREAKER 2Ø ENCHUFABLE</v>
          </cell>
          <cell r="C989" t="str">
            <v>UN</v>
          </cell>
          <cell r="D989">
            <v>4000</v>
          </cell>
          <cell r="E989">
            <v>0</v>
          </cell>
          <cell r="F989">
            <v>0</v>
          </cell>
        </row>
        <row r="990">
          <cell r="A990">
            <v>977</v>
          </cell>
          <cell r="B990" t="str">
            <v>MANO DE OBRA BB 22-BREAKER 3Ø ENCHUFABLE</v>
          </cell>
          <cell r="C990" t="str">
            <v>UN</v>
          </cell>
          <cell r="D990">
            <v>6000</v>
          </cell>
          <cell r="E990">
            <v>0</v>
          </cell>
          <cell r="F990">
            <v>0</v>
          </cell>
        </row>
        <row r="991">
          <cell r="A991">
            <v>978</v>
          </cell>
          <cell r="B991" t="str">
            <v>MANO DE OBRA BB 23-BREAKER 3Ø INDUSTRIAL</v>
          </cell>
          <cell r="C991" t="str">
            <v>UN</v>
          </cell>
          <cell r="D991">
            <v>15000</v>
          </cell>
          <cell r="E991">
            <v>0</v>
          </cell>
          <cell r="F991">
            <v>0</v>
          </cell>
        </row>
        <row r="992">
          <cell r="A992">
            <v>979</v>
          </cell>
          <cell r="B992" t="str">
            <v>MANO DE OBRA BB 24-ACOMET 1Ø1"EMT Y ACOMETIDA</v>
          </cell>
          <cell r="C992" t="str">
            <v>ML</v>
          </cell>
          <cell r="D992">
            <v>5000</v>
          </cell>
          <cell r="E992">
            <v>0</v>
          </cell>
          <cell r="F992">
            <v>0</v>
          </cell>
        </row>
        <row r="993">
          <cell r="A993">
            <v>980</v>
          </cell>
          <cell r="B993" t="str">
            <v>MANO DE OBRA BB 24-ACOMET 1Ø1,1/4"EMT Y ACOMETIDA</v>
          </cell>
          <cell r="C993" t="str">
            <v>ML</v>
          </cell>
          <cell r="D993">
            <v>6000</v>
          </cell>
          <cell r="E993">
            <v>0</v>
          </cell>
          <cell r="F993">
            <v>0</v>
          </cell>
        </row>
        <row r="994">
          <cell r="A994">
            <v>981</v>
          </cell>
          <cell r="B994" t="str">
            <v>MANO DE OBRA BB 26-PUESTA A TIERRA 1 VARILLA</v>
          </cell>
          <cell r="C994" t="str">
            <v>UN</v>
          </cell>
          <cell r="D994">
            <v>75000</v>
          </cell>
          <cell r="E994">
            <v>0</v>
          </cell>
          <cell r="F994">
            <v>0</v>
          </cell>
        </row>
        <row r="995">
          <cell r="A995">
            <v>982</v>
          </cell>
          <cell r="B995" t="str">
            <v>MANO DE OBRA BB 27-CAJA CODENSA AE-281</v>
          </cell>
          <cell r="C995" t="str">
            <v>UN</v>
          </cell>
          <cell r="D995">
            <v>100000</v>
          </cell>
          <cell r="E995">
            <v>0</v>
          </cell>
          <cell r="F995">
            <v>0</v>
          </cell>
        </row>
        <row r="996">
          <cell r="A996">
            <v>983</v>
          </cell>
          <cell r="B996" t="str">
            <v>MANO DE OBRA BB 28-PISO CONDUCTIVO</v>
          </cell>
          <cell r="C996" t="str">
            <v>M2</v>
          </cell>
          <cell r="D996">
            <v>50000</v>
          </cell>
          <cell r="E996">
            <v>0</v>
          </cell>
          <cell r="F996">
            <v>0</v>
          </cell>
        </row>
        <row r="997">
          <cell r="A997">
            <v>984</v>
          </cell>
          <cell r="B997" t="str">
            <v>MANO DE OBRA BB 29-CABLE 1/0 POR CARCAMO</v>
          </cell>
          <cell r="C997" t="str">
            <v>ML</v>
          </cell>
          <cell r="D997">
            <v>1000</v>
          </cell>
          <cell r="E997">
            <v>0</v>
          </cell>
          <cell r="F997">
            <v>0</v>
          </cell>
        </row>
        <row r="998">
          <cell r="A998">
            <v>985</v>
          </cell>
          <cell r="B998" t="str">
            <v>MANO DE OBRA BB 2-ALUMBRADO Y TOMAS EMT</v>
          </cell>
          <cell r="C998" t="str">
            <v>UN</v>
          </cell>
          <cell r="D998">
            <v>25000</v>
          </cell>
          <cell r="E998">
            <v>0</v>
          </cell>
          <cell r="F998">
            <v>0</v>
          </cell>
        </row>
        <row r="999">
          <cell r="A999">
            <v>986</v>
          </cell>
          <cell r="B999" t="str">
            <v>MANO DE OBRA BB 30-TUBO PVC CON CABLE 2/0</v>
          </cell>
          <cell r="C999" t="str">
            <v>ML</v>
          </cell>
          <cell r="D999">
            <v>1500</v>
          </cell>
          <cell r="E999">
            <v>0</v>
          </cell>
          <cell r="F999">
            <v>0</v>
          </cell>
        </row>
        <row r="1000">
          <cell r="A1000">
            <v>987</v>
          </cell>
          <cell r="B1000" t="str">
            <v>MANO DE OBRA BB 31-CABLE 2</v>
          </cell>
          <cell r="C1000" t="str">
            <v>ML</v>
          </cell>
          <cell r="D1000">
            <v>900</v>
          </cell>
          <cell r="E1000">
            <v>0</v>
          </cell>
          <cell r="F1000">
            <v>0</v>
          </cell>
        </row>
        <row r="1001">
          <cell r="A1001">
            <v>988</v>
          </cell>
          <cell r="B1001" t="str">
            <v>MANO DE OBRA BB 31-CABLE 2/0</v>
          </cell>
          <cell r="C1001" t="str">
            <v>ML</v>
          </cell>
          <cell r="D1001">
            <v>1000</v>
          </cell>
          <cell r="E1001">
            <v>0</v>
          </cell>
          <cell r="F1001">
            <v>0</v>
          </cell>
        </row>
        <row r="1002">
          <cell r="A1002">
            <v>989</v>
          </cell>
          <cell r="B1002" t="str">
            <v>MANO DE OBRA BB 32-CABLE 2/0 CON ZANJA</v>
          </cell>
          <cell r="C1002" t="str">
            <v>ML</v>
          </cell>
          <cell r="D1002">
            <v>2500</v>
          </cell>
          <cell r="E1002">
            <v>0</v>
          </cell>
          <cell r="F1002">
            <v>0</v>
          </cell>
        </row>
        <row r="1003">
          <cell r="A1003">
            <v>990</v>
          </cell>
          <cell r="B1003" t="str">
            <v>MANO DE OBRA BB 33-PUNTA FRANKLIN</v>
          </cell>
          <cell r="C1003" t="str">
            <v>UN</v>
          </cell>
          <cell r="D1003">
            <v>10000</v>
          </cell>
          <cell r="E1003">
            <v>0</v>
          </cell>
          <cell r="F1003">
            <v>0</v>
          </cell>
        </row>
        <row r="1004">
          <cell r="A1004">
            <v>991</v>
          </cell>
          <cell r="B1004" t="str">
            <v>MANO DE OBRA BB 34-SOPORTE PUNTA FRANKLIN</v>
          </cell>
          <cell r="C1004" t="str">
            <v>UN</v>
          </cell>
          <cell r="D1004">
            <v>3000</v>
          </cell>
          <cell r="E1004">
            <v>0</v>
          </cell>
          <cell r="F1004">
            <v>0</v>
          </cell>
        </row>
        <row r="1005">
          <cell r="A1005">
            <v>992</v>
          </cell>
          <cell r="B1005" t="str">
            <v>MANO DE OBRA BB 35-GRAPA PARA BASE PUNTA FRANKLIN</v>
          </cell>
          <cell r="C1005" t="str">
            <v>UN</v>
          </cell>
          <cell r="D1005">
            <v>1000</v>
          </cell>
          <cell r="E1005">
            <v>0</v>
          </cell>
          <cell r="F1005">
            <v>0</v>
          </cell>
        </row>
        <row r="1006">
          <cell r="A1006">
            <v>993</v>
          </cell>
          <cell r="B1006" t="str">
            <v>MANO DE OBRA BB 36-DERIVADORES EN T</v>
          </cell>
          <cell r="C1006" t="str">
            <v>UN</v>
          </cell>
          <cell r="D1006">
            <v>3000</v>
          </cell>
          <cell r="E1006">
            <v>0</v>
          </cell>
          <cell r="F1006">
            <v>0</v>
          </cell>
        </row>
        <row r="1007">
          <cell r="A1007">
            <v>994</v>
          </cell>
          <cell r="B1007" t="str">
            <v>MANO DE OBRA BB 37-DERIVADORES CUADRADOS</v>
          </cell>
          <cell r="C1007" t="str">
            <v>UN</v>
          </cell>
          <cell r="D1007">
            <v>4000</v>
          </cell>
          <cell r="E1007">
            <v>0</v>
          </cell>
          <cell r="F1007">
            <v>0</v>
          </cell>
        </row>
        <row r="1008">
          <cell r="A1008">
            <v>995</v>
          </cell>
          <cell r="B1008" t="str">
            <v>MANO DE OBRA BB 38-BAJANTE 1Ø1"EMT</v>
          </cell>
          <cell r="C1008" t="str">
            <v>ML</v>
          </cell>
          <cell r="D1008">
            <v>60000</v>
          </cell>
          <cell r="E1008">
            <v>0</v>
          </cell>
          <cell r="F1008">
            <v>0</v>
          </cell>
        </row>
        <row r="1009">
          <cell r="A1009">
            <v>996</v>
          </cell>
          <cell r="B1009" t="str">
            <v>MANO DE OBRA BB 39-CABLE NO.2 POR BAJANTE</v>
          </cell>
          <cell r="C1009" t="str">
            <v>ML</v>
          </cell>
          <cell r="D1009">
            <v>1500</v>
          </cell>
          <cell r="E1009">
            <v>0</v>
          </cell>
          <cell r="F1009">
            <v>0</v>
          </cell>
        </row>
        <row r="1010">
          <cell r="A1010">
            <v>997</v>
          </cell>
          <cell r="B1010" t="str">
            <v>MANO DE OBRA BB 3-ALUMB EXTERIOR EN CUBIERTA</v>
          </cell>
          <cell r="C1010" t="str">
            <v>UN</v>
          </cell>
          <cell r="D1010">
            <v>35000</v>
          </cell>
          <cell r="E1010">
            <v>0</v>
          </cell>
          <cell r="F1010">
            <v>0</v>
          </cell>
        </row>
        <row r="1011">
          <cell r="A1011">
            <v>998</v>
          </cell>
          <cell r="B1011" t="str">
            <v>MANO DE OBRA BB 40-PARARRAYOS</v>
          </cell>
          <cell r="C1011" t="str">
            <v>UN</v>
          </cell>
          <cell r="D1011">
            <v>100000</v>
          </cell>
          <cell r="E1011">
            <v>0</v>
          </cell>
          <cell r="F1011">
            <v>0</v>
          </cell>
        </row>
        <row r="1012">
          <cell r="A1012">
            <v>999</v>
          </cell>
          <cell r="B1012" t="str">
            <v xml:space="preserve">MANO DE OBRA BB 41-CABLE 1/0 </v>
          </cell>
          <cell r="C1012" t="str">
            <v>ML</v>
          </cell>
          <cell r="D1012">
            <v>1500</v>
          </cell>
          <cell r="E1012">
            <v>0</v>
          </cell>
          <cell r="F1012">
            <v>0</v>
          </cell>
        </row>
        <row r="1013">
          <cell r="A1013">
            <v>1000</v>
          </cell>
          <cell r="B1013" t="str">
            <v>MANO DE OBRA BB 42-VIA DE CHISPAS</v>
          </cell>
          <cell r="C1013" t="str">
            <v>UN</v>
          </cell>
          <cell r="D1013">
            <v>100000</v>
          </cell>
          <cell r="E1013">
            <v>0</v>
          </cell>
          <cell r="F1013">
            <v>0</v>
          </cell>
        </row>
        <row r="1014">
          <cell r="A1014">
            <v>1001</v>
          </cell>
          <cell r="B1014" t="str">
            <v>MANO DE OBRA BB 43-PANEL DE CONTROL ALUMB INTERNO</v>
          </cell>
          <cell r="C1014" t="str">
            <v>UN</v>
          </cell>
          <cell r="D1014">
            <v>200000</v>
          </cell>
          <cell r="E1014">
            <v>0</v>
          </cell>
          <cell r="F1014">
            <v>0</v>
          </cell>
        </row>
        <row r="1015">
          <cell r="A1015">
            <v>1002</v>
          </cell>
          <cell r="B1015" t="str">
            <v>MANO DE OBRA BB 44-PANEL DE CONTROL ALUMB EXTERIOR</v>
          </cell>
          <cell r="C1015" t="str">
            <v>UN</v>
          </cell>
          <cell r="D1015">
            <v>300000</v>
          </cell>
          <cell r="E1015">
            <v>0</v>
          </cell>
          <cell r="F1015">
            <v>0</v>
          </cell>
        </row>
        <row r="1016">
          <cell r="A1016">
            <v>1003</v>
          </cell>
          <cell r="B1016" t="str">
            <v>MANO DE OBRA BB 45-TRAFO AISLAMIENTO 10KVA</v>
          </cell>
          <cell r="C1016" t="str">
            <v>UN</v>
          </cell>
          <cell r="D1016">
            <v>250000</v>
          </cell>
          <cell r="E1016">
            <v>0</v>
          </cell>
          <cell r="F1016">
            <v>0</v>
          </cell>
        </row>
        <row r="1017">
          <cell r="A1017">
            <v>1004</v>
          </cell>
          <cell r="B1017" t="str">
            <v>MANO DE OBRA BB 45-TRAFO AISLAMIENTO 7KVA</v>
          </cell>
          <cell r="C1017" t="str">
            <v>UN</v>
          </cell>
          <cell r="D1017">
            <v>250000</v>
          </cell>
          <cell r="E1017">
            <v>0</v>
          </cell>
          <cell r="F1017">
            <v>0</v>
          </cell>
        </row>
        <row r="1018">
          <cell r="A1018">
            <v>1005</v>
          </cell>
          <cell r="B1018" t="str">
            <v>MANO DE OBRA BB 47-UPS 20 KVA</v>
          </cell>
          <cell r="C1018" t="str">
            <v>UN</v>
          </cell>
          <cell r="D1018">
            <v>300000</v>
          </cell>
          <cell r="E1018">
            <v>0</v>
          </cell>
          <cell r="F1018">
            <v>0</v>
          </cell>
        </row>
        <row r="1019">
          <cell r="A1019">
            <v>1006</v>
          </cell>
          <cell r="B1019" t="str">
            <v>MANO DE OBRA BB 48-UPS 10 / 5 KVA</v>
          </cell>
          <cell r="C1019" t="str">
            <v>UN</v>
          </cell>
          <cell r="D1019">
            <v>200000</v>
          </cell>
          <cell r="E1019">
            <v>0</v>
          </cell>
          <cell r="F1019">
            <v>0</v>
          </cell>
        </row>
        <row r="1020">
          <cell r="A1020">
            <v>1007</v>
          </cell>
          <cell r="B1020" t="str">
            <v>MANO DE OBRA BB 49-UPS 4 / 1 KVA 1Ø</v>
          </cell>
          <cell r="C1020" t="str">
            <v>UN</v>
          </cell>
          <cell r="D1020">
            <v>100000</v>
          </cell>
          <cell r="E1020">
            <v>0</v>
          </cell>
          <cell r="F1020">
            <v>0</v>
          </cell>
        </row>
        <row r="1021">
          <cell r="A1021">
            <v>1008</v>
          </cell>
          <cell r="B1021" t="str">
            <v>MANO DE OBRA BB 4-TOMAS 3Ø EN PVC</v>
          </cell>
          <cell r="C1021" t="str">
            <v>UN</v>
          </cell>
          <cell r="D1021">
            <v>35000</v>
          </cell>
          <cell r="E1021">
            <v>0</v>
          </cell>
          <cell r="F1021">
            <v>0</v>
          </cell>
        </row>
        <row r="1022">
          <cell r="A1022">
            <v>1009</v>
          </cell>
          <cell r="B1022" t="str">
            <v>MANO DE OBRA BB 50-REGULADOR DE 1 / 6KVA-1Ø</v>
          </cell>
          <cell r="C1022" t="str">
            <v>UN</v>
          </cell>
          <cell r="D1022">
            <v>100000</v>
          </cell>
          <cell r="E1022">
            <v>0</v>
          </cell>
          <cell r="F1022">
            <v>0</v>
          </cell>
        </row>
        <row r="1023">
          <cell r="A1023">
            <v>1010</v>
          </cell>
          <cell r="B1023" t="str">
            <v>MANO DE OBRA BB 52-CELDA ENTRADA -SALIDA</v>
          </cell>
          <cell r="C1023" t="str">
            <v>UN</v>
          </cell>
          <cell r="D1023">
            <v>800000</v>
          </cell>
          <cell r="E1023">
            <v>0</v>
          </cell>
          <cell r="F1023">
            <v>0</v>
          </cell>
        </row>
        <row r="1024">
          <cell r="A1024">
            <v>1011</v>
          </cell>
          <cell r="B1024" t="str">
            <v>MANO DE OBRA BB 53-CELDA DE MEDIDA EN MT 13,2KV</v>
          </cell>
          <cell r="C1024" t="str">
            <v>UN</v>
          </cell>
          <cell r="D1024">
            <v>500000</v>
          </cell>
          <cell r="E1024">
            <v>0</v>
          </cell>
          <cell r="F1024">
            <v>0</v>
          </cell>
        </row>
        <row r="1025">
          <cell r="A1025">
            <v>1012</v>
          </cell>
          <cell r="B1025" t="str">
            <v>MANO DE OBRA BB 55-CELDA SECCIONADOR DE PROTECCION 13,2KV</v>
          </cell>
          <cell r="C1025" t="str">
            <v>UN</v>
          </cell>
          <cell r="D1025">
            <v>650000</v>
          </cell>
          <cell r="E1025">
            <v>0</v>
          </cell>
          <cell r="F1025">
            <v>0</v>
          </cell>
        </row>
        <row r="1026">
          <cell r="A1026">
            <v>1013</v>
          </cell>
          <cell r="B1026" t="str">
            <v xml:space="preserve">MANO DE OBRA BB 56-CELDA TRANSFORMADOR TIPO SECO 400KVA  </v>
          </cell>
          <cell r="C1026" t="str">
            <v>UN</v>
          </cell>
          <cell r="D1026">
            <v>650000</v>
          </cell>
          <cell r="E1026">
            <v>0</v>
          </cell>
          <cell r="F1026">
            <v>0</v>
          </cell>
        </row>
        <row r="1027">
          <cell r="A1027">
            <v>1014</v>
          </cell>
          <cell r="B1027" t="str">
            <v>MANO DE OBRA BB 57-TABLERO TRANSFERENCIA Y DISTRIBUCION</v>
          </cell>
          <cell r="C1027" t="str">
            <v>UN</v>
          </cell>
          <cell r="D1027">
            <v>1500000</v>
          </cell>
          <cell r="E1027">
            <v>0</v>
          </cell>
          <cell r="F1027">
            <v>0</v>
          </cell>
        </row>
        <row r="1028">
          <cell r="A1028">
            <v>1015</v>
          </cell>
          <cell r="B1028" t="str">
            <v>MANO DE OBRA BB 58-ACOMETIDA2(3X350F+1X500N)+1X1/0T+1X1/0TA POR CARCAMO.</v>
          </cell>
          <cell r="C1028" t="str">
            <v>UN</v>
          </cell>
          <cell r="D1028">
            <v>40000</v>
          </cell>
          <cell r="E1028">
            <v>0</v>
          </cell>
          <cell r="F1028">
            <v>0</v>
          </cell>
        </row>
        <row r="1029">
          <cell r="A1029">
            <v>1016</v>
          </cell>
          <cell r="B1029" t="str">
            <v>MANO DE OBRA BB 58-TABLERO BANCO DE CONDENSADORES 40KVAR/220V</v>
          </cell>
          <cell r="C1029" t="str">
            <v>UN</v>
          </cell>
          <cell r="D1029">
            <v>150000</v>
          </cell>
          <cell r="E1029">
            <v>0</v>
          </cell>
          <cell r="F1029">
            <v>0</v>
          </cell>
        </row>
        <row r="1030">
          <cell r="A1030">
            <v>1017</v>
          </cell>
          <cell r="B1030" t="str">
            <v>MANO DE OBRA BB 59-ACOMETIDA 2(3X300+1X3/0)+1X2T+(1-2X14) POR CARCAMO.</v>
          </cell>
          <cell r="C1030" t="str">
            <v>UN</v>
          </cell>
          <cell r="D1030">
            <v>10000</v>
          </cell>
          <cell r="E1030">
            <v>0</v>
          </cell>
          <cell r="F1030">
            <v>0</v>
          </cell>
        </row>
        <row r="1031">
          <cell r="A1031">
            <v>1018</v>
          </cell>
          <cell r="B1031" t="str">
            <v>MANO DE OBRA BB 59-TABLERO DISTRIBUCION (TAATYEQ-N)</v>
          </cell>
          <cell r="C1031" t="str">
            <v>UN</v>
          </cell>
          <cell r="D1031">
            <v>950000</v>
          </cell>
          <cell r="E1031">
            <v>0</v>
          </cell>
          <cell r="F1031">
            <v>0</v>
          </cell>
        </row>
        <row r="1032">
          <cell r="A1032">
            <v>1019</v>
          </cell>
          <cell r="B1032" t="str">
            <v>MANO DE OBRA BB 5-TOMAS 2Ø EN PVC</v>
          </cell>
          <cell r="C1032" t="str">
            <v>UN</v>
          </cell>
          <cell r="D1032">
            <v>25000</v>
          </cell>
          <cell r="E1032">
            <v>0</v>
          </cell>
          <cell r="F1032">
            <v>0</v>
          </cell>
        </row>
        <row r="1033">
          <cell r="A1033">
            <v>1020</v>
          </cell>
          <cell r="B1033" t="str">
            <v>MANO DE OBRA BB 60-TABLERO BANCO DE CONDENSADORES 20KVAR/220V</v>
          </cell>
          <cell r="C1033" t="str">
            <v>UN</v>
          </cell>
          <cell r="D1033">
            <v>100000</v>
          </cell>
          <cell r="E1033">
            <v>0</v>
          </cell>
          <cell r="F1033">
            <v>0</v>
          </cell>
        </row>
        <row r="1034">
          <cell r="A1034">
            <v>1021</v>
          </cell>
          <cell r="B1034" t="str">
            <v>MANO DE OBRA BB 61-TABLERO DISTRIBUCION (TGAAYT-CU)</v>
          </cell>
          <cell r="C1034" t="str">
            <v>UN</v>
          </cell>
          <cell r="D1034">
            <v>300000</v>
          </cell>
          <cell r="E1034">
            <v>0</v>
          </cell>
          <cell r="F1034">
            <v>0</v>
          </cell>
        </row>
        <row r="1035">
          <cell r="A1035">
            <v>1022</v>
          </cell>
          <cell r="B1035" t="str">
            <v>MANO DE OBRA BB 61-TABLERO DISTRIBUCION (TGAAYT-V)</v>
          </cell>
          <cell r="C1035" t="str">
            <v>UN</v>
          </cell>
          <cell r="D1035">
            <v>300000</v>
          </cell>
          <cell r="E1035">
            <v>0</v>
          </cell>
          <cell r="F1035">
            <v>0</v>
          </cell>
        </row>
        <row r="1036">
          <cell r="A1036">
            <v>1023</v>
          </cell>
          <cell r="B1036" t="str">
            <v>MANO DE OBRA BB 63-TABLERO DISTRIBUCION (TGAAYT-CR)</v>
          </cell>
          <cell r="C1036" t="str">
            <v>UN</v>
          </cell>
          <cell r="D1036">
            <v>200000</v>
          </cell>
          <cell r="E1036">
            <v>0</v>
          </cell>
          <cell r="F1036">
            <v>0</v>
          </cell>
        </row>
        <row r="1037">
          <cell r="A1037">
            <v>1024</v>
          </cell>
          <cell r="B1037" t="str">
            <v>MANO DE OBRA BB 64-TABLERO DISTRIBUCION (TGAEQ-V)</v>
          </cell>
          <cell r="C1037" t="str">
            <v>UN</v>
          </cell>
          <cell r="D1037">
            <v>1200000</v>
          </cell>
          <cell r="E1037">
            <v>0</v>
          </cell>
          <cell r="F1037">
            <v>0</v>
          </cell>
        </row>
        <row r="1038">
          <cell r="A1038">
            <v>1025</v>
          </cell>
          <cell r="B1038" t="str">
            <v>MANO DE OBRA BB 65-TABLERO PUESTAS A TIERRA DE 60X80X40CM.</v>
          </cell>
          <cell r="C1038" t="str">
            <v>UN</v>
          </cell>
          <cell r="D1038">
            <v>300000</v>
          </cell>
          <cell r="E1038">
            <v>0</v>
          </cell>
          <cell r="F1038">
            <v>0</v>
          </cell>
        </row>
        <row r="1039">
          <cell r="A1039">
            <v>1026</v>
          </cell>
          <cell r="B1039" t="str">
            <v>MANO DE OBRA BB 66-PLANTA ELECTRICA DE EMERGENCIA DE 250 KVA</v>
          </cell>
          <cell r="C1039" t="str">
            <v>UN</v>
          </cell>
          <cell r="D1039">
            <v>2000000</v>
          </cell>
          <cell r="E1039">
            <v>0</v>
          </cell>
          <cell r="F1039">
            <v>0</v>
          </cell>
        </row>
        <row r="1040">
          <cell r="A1040">
            <v>1027</v>
          </cell>
          <cell r="B1040" t="str">
            <v>MANO DE OBRA BB 67-TRANSFORMADOR 300KVA</v>
          </cell>
          <cell r="C1040" t="str">
            <v>UN</v>
          </cell>
          <cell r="D1040">
            <v>500000</v>
          </cell>
          <cell r="E1040">
            <v>0</v>
          </cell>
          <cell r="F1040">
            <v>0</v>
          </cell>
        </row>
        <row r="1041">
          <cell r="A1041">
            <v>1028</v>
          </cell>
          <cell r="B1041" t="str">
            <v>MANO DE OBRA BB 68-ACOMETIDA 3X4+1X2+1X4T+1X4TA POR CARCAMO.</v>
          </cell>
          <cell r="C1041" t="str">
            <v>ML</v>
          </cell>
          <cell r="D1041">
            <v>3000</v>
          </cell>
          <cell r="E1041">
            <v>0</v>
          </cell>
          <cell r="F1041">
            <v>0</v>
          </cell>
        </row>
        <row r="1042">
          <cell r="A1042">
            <v>1029</v>
          </cell>
          <cell r="B1042" t="str">
            <v>MANO DE OBRA BB 69-3X4+1X2+1X4T+1X4TA POR CARCAMO.</v>
          </cell>
          <cell r="C1042" t="str">
            <v>ML</v>
          </cell>
          <cell r="D1042">
            <v>3500</v>
          </cell>
          <cell r="E1042">
            <v>0</v>
          </cell>
          <cell r="F1042">
            <v>0</v>
          </cell>
        </row>
        <row r="1043">
          <cell r="A1043">
            <v>1030</v>
          </cell>
          <cell r="B1043" t="str">
            <v>MANO DE OBRA BB 6-TOMAS 2Ø EN EMT</v>
          </cell>
          <cell r="C1043" t="str">
            <v>UN</v>
          </cell>
          <cell r="D1043">
            <v>35000</v>
          </cell>
          <cell r="E1043">
            <v>0</v>
          </cell>
          <cell r="F1043">
            <v>0</v>
          </cell>
        </row>
        <row r="1044">
          <cell r="A1044">
            <v>1031</v>
          </cell>
          <cell r="B1044" t="str">
            <v>MANO DE OBRA BB 70-2(3X4/0+1X2/0)+1X2T POR CARCAMO.</v>
          </cell>
          <cell r="C1044" t="str">
            <v>ML</v>
          </cell>
          <cell r="D1044">
            <v>7500</v>
          </cell>
          <cell r="E1044">
            <v>0</v>
          </cell>
          <cell r="F1044">
            <v>0</v>
          </cell>
        </row>
        <row r="1045">
          <cell r="A1045">
            <v>1032</v>
          </cell>
          <cell r="B1045" t="str">
            <v>MANO DE OBRA BB 71-3X2+1X6T POR CARCAMO.</v>
          </cell>
          <cell r="C1045" t="str">
            <v>ML</v>
          </cell>
          <cell r="D1045">
            <v>4000</v>
          </cell>
          <cell r="E1045">
            <v>0</v>
          </cell>
          <cell r="F1045">
            <v>0</v>
          </cell>
        </row>
        <row r="1046">
          <cell r="A1046">
            <v>1033</v>
          </cell>
          <cell r="B1046" t="str">
            <v>MANO DE OBRA BB 72-3X6+1X8T POR CARCAMO.</v>
          </cell>
          <cell r="C1046" t="str">
            <v>ML</v>
          </cell>
          <cell r="D1046">
            <v>2700</v>
          </cell>
          <cell r="E1046">
            <v>0</v>
          </cell>
          <cell r="F1046">
            <v>0</v>
          </cell>
        </row>
        <row r="1047">
          <cell r="A1047">
            <v>1034</v>
          </cell>
          <cell r="B1047" t="str">
            <v>MANO DE OBRA BB 73-3X2F+1X4N+1X4T+1X4TA POR CARCAMO.</v>
          </cell>
          <cell r="C1047" t="str">
            <v>ML</v>
          </cell>
          <cell r="D1047">
            <v>3500</v>
          </cell>
          <cell r="E1047">
            <v>0</v>
          </cell>
          <cell r="F1047">
            <v>0</v>
          </cell>
        </row>
        <row r="1048">
          <cell r="A1048">
            <v>1035</v>
          </cell>
          <cell r="B1048" t="str">
            <v>MANO DE OBRA BB 74- 1Ø1"-1,1/4"-1,1/2"-2" POR TECHO CON ACOMETIDA</v>
          </cell>
          <cell r="C1048" t="str">
            <v>ML</v>
          </cell>
          <cell r="D1048">
            <v>6000</v>
          </cell>
          <cell r="E1048">
            <v>0</v>
          </cell>
          <cell r="F1048">
            <v>0</v>
          </cell>
        </row>
        <row r="1049">
          <cell r="A1049">
            <v>1036</v>
          </cell>
          <cell r="B1049" t="str">
            <v>MANO DE OBRA BB 75-2(3X4/0+1X4/0)+1X1/0T+1X1/0TA POR CARCAMO.</v>
          </cell>
          <cell r="C1049" t="str">
            <v>ML</v>
          </cell>
          <cell r="D1049">
            <v>50000</v>
          </cell>
          <cell r="E1049">
            <v>0</v>
          </cell>
          <cell r="F1049">
            <v>0</v>
          </cell>
        </row>
        <row r="1050">
          <cell r="A1050">
            <v>1037</v>
          </cell>
          <cell r="B1050" t="str">
            <v>MANO DE OBRA BB 76-TABLERO PUESTAS A TIERRA DE 60X80X40CM.</v>
          </cell>
          <cell r="C1050" t="str">
            <v>UN</v>
          </cell>
          <cell r="D1050">
            <v>300000</v>
          </cell>
          <cell r="E1050">
            <v>0</v>
          </cell>
          <cell r="F1050">
            <v>0</v>
          </cell>
        </row>
        <row r="1051">
          <cell r="A1051">
            <v>1038</v>
          </cell>
          <cell r="B1051" t="str">
            <v>MANO DE OBRA BB 77-PLANTA ELECTRICA DE EMERGENCIA DE 250 KVA</v>
          </cell>
          <cell r="C1051" t="str">
            <v>UN</v>
          </cell>
          <cell r="D1051">
            <v>2000000</v>
          </cell>
          <cell r="E1051">
            <v>0</v>
          </cell>
          <cell r="F1051">
            <v>0</v>
          </cell>
        </row>
        <row r="1052">
          <cell r="A1052">
            <v>1039</v>
          </cell>
          <cell r="B1052" t="str">
            <v>MANO DE OBRA BB 78-CS 276</v>
          </cell>
          <cell r="C1052" t="str">
            <v>UN</v>
          </cell>
          <cell r="D1052">
            <v>500000</v>
          </cell>
          <cell r="E1052">
            <v>0</v>
          </cell>
          <cell r="F1052">
            <v>0</v>
          </cell>
        </row>
        <row r="1053">
          <cell r="A1053">
            <v>1040</v>
          </cell>
          <cell r="B1053" t="str">
            <v>MANO DE OBRA BB 78-CS 280</v>
          </cell>
          <cell r="C1053" t="str">
            <v>UN</v>
          </cell>
          <cell r="D1053">
            <v>700000</v>
          </cell>
          <cell r="E1053">
            <v>0</v>
          </cell>
          <cell r="F1053">
            <v>0</v>
          </cell>
        </row>
        <row r="1054">
          <cell r="A1054">
            <v>1041</v>
          </cell>
          <cell r="B1054" t="str">
            <v>MANO DE OBRA BB 79-EXCAVACION CON 4Ø6"</v>
          </cell>
          <cell r="C1054" t="str">
            <v>ML</v>
          </cell>
          <cell r="D1054">
            <v>12000</v>
          </cell>
          <cell r="E1054">
            <v>0</v>
          </cell>
          <cell r="F1054">
            <v>0</v>
          </cell>
        </row>
        <row r="1055">
          <cell r="A1055">
            <v>1042</v>
          </cell>
          <cell r="B1055" t="str">
            <v>MANO DE OBRA BB 7-ALUMB EN POSTE EXTERIOR</v>
          </cell>
          <cell r="C1055" t="str">
            <v>UN</v>
          </cell>
          <cell r="D1055">
            <v>50000</v>
          </cell>
          <cell r="E1055">
            <v>0</v>
          </cell>
          <cell r="F1055">
            <v>0</v>
          </cell>
        </row>
        <row r="1056">
          <cell r="A1056">
            <v>1043</v>
          </cell>
          <cell r="B1056" t="str">
            <v xml:space="preserve">MANO DE OBRA BB 80-BANDEJA VERTICAL TIPO ESCALERA DE 50X50CM. </v>
          </cell>
          <cell r="C1056" t="str">
            <v>ML</v>
          </cell>
          <cell r="D1056">
            <v>25000</v>
          </cell>
          <cell r="E1056">
            <v>0</v>
          </cell>
          <cell r="F1056">
            <v>0</v>
          </cell>
        </row>
        <row r="1057">
          <cell r="A1057">
            <v>1044</v>
          </cell>
          <cell r="B1057" t="str">
            <v>MANO DE OBRA BB 81-3X2/0CU-35KV/XLPE</v>
          </cell>
          <cell r="C1057" t="str">
            <v>ML</v>
          </cell>
          <cell r="D1057">
            <v>20000</v>
          </cell>
          <cell r="E1057">
            <v>0</v>
          </cell>
          <cell r="F1057">
            <v>0</v>
          </cell>
        </row>
        <row r="1058">
          <cell r="A1058">
            <v>1045</v>
          </cell>
          <cell r="B1058" t="str">
            <v xml:space="preserve">MANO DE OBRA BB 82-JUEGO DE SECCIONADORES TRIPOLARES, ESTRIBOS, GRAPAS, 3 DPS 12KV-10KA </v>
          </cell>
          <cell r="C1058" t="str">
            <v>UN</v>
          </cell>
          <cell r="D1058">
            <v>200000</v>
          </cell>
          <cell r="E1058">
            <v>0</v>
          </cell>
          <cell r="F1058">
            <v>0</v>
          </cell>
        </row>
        <row r="1059">
          <cell r="A1059">
            <v>1046</v>
          </cell>
          <cell r="B1059" t="str">
            <v>MANO DE OBRA BB 83-TERMINAL PREMOLDEADO TIPO EXTERIOR 15 KV (3X JUEGO)</v>
          </cell>
          <cell r="C1059" t="str">
            <v>UN</v>
          </cell>
          <cell r="D1059">
            <v>75000</v>
          </cell>
          <cell r="E1059">
            <v>0</v>
          </cell>
          <cell r="F1059">
            <v>0</v>
          </cell>
        </row>
        <row r="1060">
          <cell r="A1060">
            <v>1047</v>
          </cell>
          <cell r="B1060" t="str">
            <v>MANO DE OBRA BB 84-TERMINAL PREMOLDEADO TIPO INTERIOR 15 KV (3X JUEGO)</v>
          </cell>
          <cell r="C1060" t="str">
            <v>UN</v>
          </cell>
          <cell r="D1060">
            <v>40000</v>
          </cell>
          <cell r="E1060">
            <v>0</v>
          </cell>
          <cell r="F1060">
            <v>0</v>
          </cell>
        </row>
        <row r="1061">
          <cell r="A1061">
            <v>1048</v>
          </cell>
          <cell r="B1061" t="str">
            <v>MANO DE OBRA BB 85-PASES ENTRE CELDAS DE MT EN CABLE 3X2 CU 15 KV</v>
          </cell>
          <cell r="C1061" t="str">
            <v>ML</v>
          </cell>
          <cell r="D1061">
            <v>15000</v>
          </cell>
          <cell r="E1061">
            <v>0</v>
          </cell>
          <cell r="F1061">
            <v>0</v>
          </cell>
        </row>
        <row r="1062">
          <cell r="A1062">
            <v>1049</v>
          </cell>
          <cell r="B1062" t="str">
            <v>MANO DE OBRA BB 86-CABLE 3X2CU-15KV</v>
          </cell>
          <cell r="C1062" t="str">
            <v>ML</v>
          </cell>
          <cell r="D1062">
            <v>17500</v>
          </cell>
          <cell r="E1062">
            <v>0</v>
          </cell>
          <cell r="F1062">
            <v>0</v>
          </cell>
        </row>
        <row r="1063">
          <cell r="A1063">
            <v>1050</v>
          </cell>
          <cell r="B1063" t="str">
            <v>MANO DE OBRA BB 87-CS 275</v>
          </cell>
          <cell r="C1063" t="str">
            <v>UN</v>
          </cell>
          <cell r="D1063">
            <v>60000</v>
          </cell>
          <cell r="E1063">
            <v>0</v>
          </cell>
          <cell r="F1063">
            <v>0</v>
          </cell>
        </row>
        <row r="1064">
          <cell r="A1064">
            <v>1051</v>
          </cell>
          <cell r="B1064" t="str">
            <v>MANO DE OBRA BB 88-CAJA EN MAMPOSTERIA DE 30X30</v>
          </cell>
          <cell r="C1064" t="str">
            <v>UN</v>
          </cell>
          <cell r="D1064">
            <v>80000</v>
          </cell>
          <cell r="E1064">
            <v>0</v>
          </cell>
          <cell r="F1064">
            <v>0</v>
          </cell>
        </row>
        <row r="1065">
          <cell r="A1065">
            <v>1052</v>
          </cell>
          <cell r="B1065" t="str">
            <v>MANO DE OBRA BB 88-CAJA EN MAMPOSTERIA DE 80X80</v>
          </cell>
          <cell r="C1065" t="str">
            <v>UN</v>
          </cell>
          <cell r="D1065">
            <v>200000</v>
          </cell>
          <cell r="E1065">
            <v>0</v>
          </cell>
          <cell r="F1065">
            <v>0</v>
          </cell>
        </row>
        <row r="1066">
          <cell r="A1066">
            <v>1053</v>
          </cell>
          <cell r="B1066" t="str">
            <v>MANO DE OBRA BB 88-CS 274</v>
          </cell>
          <cell r="C1066" t="str">
            <v>UN</v>
          </cell>
          <cell r="D1066">
            <v>300000</v>
          </cell>
          <cell r="E1066">
            <v>0</v>
          </cell>
          <cell r="F1066">
            <v>0</v>
          </cell>
        </row>
        <row r="1067">
          <cell r="A1067">
            <v>1054</v>
          </cell>
          <cell r="B1067" t="str">
            <v>MANO DE OBRA BB 89-CAJA METALICA 60X60</v>
          </cell>
          <cell r="C1067" t="str">
            <v>UN</v>
          </cell>
          <cell r="D1067">
            <v>100000</v>
          </cell>
          <cell r="E1067">
            <v>0</v>
          </cell>
          <cell r="F1067">
            <v>0</v>
          </cell>
        </row>
        <row r="1068">
          <cell r="A1068">
            <v>1055</v>
          </cell>
          <cell r="B1068" t="str">
            <v>MANO DE OBRA BB 89-CAJA METALICA 80X80</v>
          </cell>
          <cell r="C1068" t="str">
            <v>UN</v>
          </cell>
          <cell r="D1068">
            <v>120000</v>
          </cell>
          <cell r="E1068">
            <v>0</v>
          </cell>
          <cell r="F1068">
            <v>0</v>
          </cell>
        </row>
        <row r="1069">
          <cell r="A1069">
            <v>1056</v>
          </cell>
          <cell r="B1069" t="str">
            <v>MANO DE OBRA BB 8-INSTALACION POSTE MET</v>
          </cell>
          <cell r="C1069" t="str">
            <v>UN</v>
          </cell>
          <cell r="D1069">
            <v>100000</v>
          </cell>
          <cell r="E1069">
            <v>0</v>
          </cell>
          <cell r="F1069">
            <v>0</v>
          </cell>
        </row>
        <row r="1070">
          <cell r="A1070">
            <v>1057</v>
          </cell>
          <cell r="B1070" t="str">
            <v>MANO DE OBRA BB 90-CAJA METALICA 30X30</v>
          </cell>
          <cell r="C1070" t="str">
            <v>UN</v>
          </cell>
          <cell r="D1070">
            <v>13000</v>
          </cell>
          <cell r="E1070">
            <v>0</v>
          </cell>
          <cell r="F1070">
            <v>0</v>
          </cell>
        </row>
        <row r="1071">
          <cell r="A1071">
            <v>1058</v>
          </cell>
          <cell r="B1071" t="str">
            <v>MANO DE OBRA BB 90-CAJA METALICA 40X40</v>
          </cell>
          <cell r="C1071" t="str">
            <v>UN</v>
          </cell>
          <cell r="D1071">
            <v>40000</v>
          </cell>
          <cell r="E1071">
            <v>0</v>
          </cell>
          <cell r="F1071">
            <v>0</v>
          </cell>
        </row>
        <row r="1072">
          <cell r="A1072">
            <v>1059</v>
          </cell>
          <cell r="B1072" t="str">
            <v>MANO DE OBRA BB 91-CAJA METALICA 10X10</v>
          </cell>
          <cell r="C1072" t="str">
            <v>UN</v>
          </cell>
          <cell r="D1072">
            <v>10000</v>
          </cell>
          <cell r="E1072">
            <v>0</v>
          </cell>
          <cell r="F1072">
            <v>0</v>
          </cell>
        </row>
        <row r="1073">
          <cell r="A1073">
            <v>1060</v>
          </cell>
          <cell r="B1073" t="str">
            <v>MANO DE OBRA BB 91-CAJA METALICA 15X15</v>
          </cell>
          <cell r="C1073" t="str">
            <v>UN</v>
          </cell>
          <cell r="D1073">
            <v>20000</v>
          </cell>
          <cell r="E1073">
            <v>0</v>
          </cell>
          <cell r="F1073">
            <v>0</v>
          </cell>
        </row>
        <row r="1074">
          <cell r="A1074">
            <v>1061</v>
          </cell>
          <cell r="B1074" t="str">
            <v>MANO DE OBRA BB 91-CAJA METALICA 20X20</v>
          </cell>
          <cell r="C1074" t="str">
            <v>UN</v>
          </cell>
          <cell r="D1074">
            <v>20000</v>
          </cell>
          <cell r="E1074">
            <v>0</v>
          </cell>
          <cell r="F1074">
            <v>0</v>
          </cell>
        </row>
        <row r="1075">
          <cell r="A1075">
            <v>1062</v>
          </cell>
          <cell r="B1075" t="str">
            <v>MANO DE OBRA BB 91-CAJA METALICA 2400</v>
          </cell>
          <cell r="C1075" t="str">
            <v>UN</v>
          </cell>
          <cell r="D1075">
            <v>10000</v>
          </cell>
          <cell r="E1075">
            <v>0</v>
          </cell>
          <cell r="F1075">
            <v>0</v>
          </cell>
        </row>
        <row r="1076">
          <cell r="A1076">
            <v>1063</v>
          </cell>
          <cell r="B1076" t="str">
            <v>MANO DE OBRA BB 92-INSTALACION LUMINARIA TIPO 1</v>
          </cell>
          <cell r="C1076" t="str">
            <v>UN</v>
          </cell>
          <cell r="D1076">
            <v>5000</v>
          </cell>
          <cell r="E1076">
            <v>0</v>
          </cell>
          <cell r="F1076">
            <v>0</v>
          </cell>
        </row>
        <row r="1077">
          <cell r="A1077">
            <v>1064</v>
          </cell>
          <cell r="B1077" t="str">
            <v>MANO DE OBRA BB 93-INSTALACION LUMINARIA TIPO 2</v>
          </cell>
          <cell r="C1077" t="str">
            <v>UN</v>
          </cell>
          <cell r="D1077">
            <v>100000</v>
          </cell>
          <cell r="E1077">
            <v>0</v>
          </cell>
          <cell r="F1077">
            <v>0</v>
          </cell>
        </row>
        <row r="1078">
          <cell r="A1078">
            <v>1065</v>
          </cell>
          <cell r="B1078" t="str">
            <v>MANO DE OBRA BB 94-INSTALACION LUMINARIA TIPO 3.</v>
          </cell>
          <cell r="C1078" t="str">
            <v>UN</v>
          </cell>
          <cell r="D1078">
            <v>25000</v>
          </cell>
          <cell r="E1078">
            <v>0</v>
          </cell>
          <cell r="F1078">
            <v>0</v>
          </cell>
        </row>
        <row r="1079">
          <cell r="A1079">
            <v>1066</v>
          </cell>
          <cell r="B1079" t="str">
            <v>MANO DE OBRA BB 95-MARQUILLADO DE TOMAS E INTERRUPTORES CON EL NÚMERO DEL CIRCUITO.</v>
          </cell>
          <cell r="C1079" t="str">
            <v>UN</v>
          </cell>
          <cell r="D1079">
            <v>500</v>
          </cell>
          <cell r="E1079">
            <v>0</v>
          </cell>
          <cell r="F1079">
            <v>0</v>
          </cell>
        </row>
        <row r="1080">
          <cell r="A1080">
            <v>1067</v>
          </cell>
          <cell r="B1080" t="str">
            <v xml:space="preserve">MANO DE OBRA BB 96-CONEXIÓN ELÉCTRICA  Y PRUEBA EQUIPO DE BOMBAS EYECTORAS </v>
          </cell>
          <cell r="C1080" t="str">
            <v>UN</v>
          </cell>
          <cell r="D1080">
            <v>150000</v>
          </cell>
          <cell r="E1080">
            <v>0</v>
          </cell>
          <cell r="F1080">
            <v>0</v>
          </cell>
        </row>
        <row r="1081">
          <cell r="A1081">
            <v>1068</v>
          </cell>
          <cell r="B1081" t="str">
            <v>MANO DE OBRA BB 97-CONEXIÓN ELÉCTRICA  Y PRUEBA EQUIPO DE BOMBAS  AGUA POTABLE</v>
          </cell>
          <cell r="C1081" t="str">
            <v>UN</v>
          </cell>
          <cell r="D1081">
            <v>150000</v>
          </cell>
          <cell r="E1081">
            <v>0</v>
          </cell>
          <cell r="F1081">
            <v>0</v>
          </cell>
        </row>
        <row r="1082">
          <cell r="A1082">
            <v>1069</v>
          </cell>
          <cell r="B1082" t="str">
            <v>MANO DE OBRA BB 98-CONEXIÓN ELÉCTRICA  DE FLOTADORES Y TERMOSTATOS</v>
          </cell>
          <cell r="C1082" t="str">
            <v>UN</v>
          </cell>
          <cell r="D1082">
            <v>150000</v>
          </cell>
          <cell r="E1082">
            <v>0</v>
          </cell>
          <cell r="F1082">
            <v>0</v>
          </cell>
        </row>
        <row r="1083">
          <cell r="A1083">
            <v>1070</v>
          </cell>
          <cell r="B1083" t="str">
            <v xml:space="preserve">MANO DE OBRA BB 99-CONSOLA DE ENFERMERÍA </v>
          </cell>
          <cell r="C1083" t="str">
            <v>UN</v>
          </cell>
          <cell r="D1083">
            <v>200000</v>
          </cell>
          <cell r="E1083">
            <v>0</v>
          </cell>
          <cell r="F1083">
            <v>0</v>
          </cell>
        </row>
        <row r="1084">
          <cell r="A1084">
            <v>1071</v>
          </cell>
          <cell r="B1084" t="str">
            <v>MANO DE OBRA BB 9-INSTALACION POSTE 4M</v>
          </cell>
          <cell r="C1084" t="str">
            <v>UN</v>
          </cell>
          <cell r="D1084">
            <v>80000</v>
          </cell>
          <cell r="E1084">
            <v>0</v>
          </cell>
          <cell r="F1084">
            <v>0</v>
          </cell>
        </row>
        <row r="1085">
          <cell r="A1085">
            <v>1072</v>
          </cell>
          <cell r="B1085" t="str">
            <v>MANO DE OBRA BB ALAMBRON</v>
          </cell>
          <cell r="C1085" t="str">
            <v>ML</v>
          </cell>
          <cell r="D1085">
            <v>2000</v>
          </cell>
          <cell r="E1085">
            <v>0</v>
          </cell>
          <cell r="F1085">
            <v>0</v>
          </cell>
        </row>
        <row r="1086">
          <cell r="A1086">
            <v>1073</v>
          </cell>
          <cell r="B1086" t="str">
            <v>MANO DE OBRA BB CAJA METÁLICA DE 50X50X30CM. CON PUERTA Y CERRADURA.</v>
          </cell>
          <cell r="C1086" t="str">
            <v>UN</v>
          </cell>
          <cell r="D1086">
            <v>50000</v>
          </cell>
          <cell r="E1086">
            <v>0</v>
          </cell>
          <cell r="F1086">
            <v>0</v>
          </cell>
        </row>
        <row r="1087">
          <cell r="A1087">
            <v>1074</v>
          </cell>
          <cell r="B1087" t="str">
            <v>MANO DE OBRA BB CANALETA</v>
          </cell>
          <cell r="C1087" t="str">
            <v>UN</v>
          </cell>
          <cell r="D1087">
            <v>5000</v>
          </cell>
          <cell r="E1087">
            <v>0</v>
          </cell>
          <cell r="F1087">
            <v>0</v>
          </cell>
        </row>
        <row r="1088">
          <cell r="A1088">
            <v>1075</v>
          </cell>
          <cell r="B1088" t="str">
            <v>MANO DE OBRA BB TUBERIAS AUTOSOPORTADAS 1Ø3/4"-1"-1,1/4"-1,1/2"-2"</v>
          </cell>
          <cell r="C1088" t="str">
            <v>ML</v>
          </cell>
          <cell r="D1088">
            <v>2500</v>
          </cell>
          <cell r="E1088">
            <v>0</v>
          </cell>
          <cell r="F1088">
            <v>0</v>
          </cell>
        </row>
        <row r="1089">
          <cell r="A1089">
            <v>1076</v>
          </cell>
          <cell r="B1089" t="str">
            <v>MANO DE OBRA EE 102-ALAMBRADO CABLE TELEFONICO 2X22</v>
          </cell>
          <cell r="C1089" t="str">
            <v>ML</v>
          </cell>
          <cell r="D1089">
            <v>1000</v>
          </cell>
          <cell r="E1089">
            <v>0</v>
          </cell>
          <cell r="F1089">
            <v>0</v>
          </cell>
        </row>
        <row r="1090">
          <cell r="A1090">
            <v>1077</v>
          </cell>
          <cell r="B1090" t="str">
            <v>MANO DE OBRA EE 103-CAJA METALICA 15X15</v>
          </cell>
          <cell r="C1090" t="str">
            <v>UN</v>
          </cell>
          <cell r="D1090">
            <v>15000</v>
          </cell>
          <cell r="E1090">
            <v>0</v>
          </cell>
          <cell r="F1090">
            <v>0</v>
          </cell>
        </row>
        <row r="1091">
          <cell r="A1091">
            <v>1078</v>
          </cell>
          <cell r="B1091" t="str">
            <v>MANO DE OBRA EE 104-TOMA VOZ - DATOS</v>
          </cell>
          <cell r="C1091" t="str">
            <v>UN</v>
          </cell>
          <cell r="D1091">
            <v>25000</v>
          </cell>
          <cell r="E1091">
            <v>0</v>
          </cell>
          <cell r="F1091">
            <v>0</v>
          </cell>
        </row>
        <row r="1092">
          <cell r="A1092">
            <v>1079</v>
          </cell>
          <cell r="B1092" t="str">
            <v>MANO DE OBRA EE 105-CERTIFICACION DE PUNTOS LOGICOS</v>
          </cell>
          <cell r="C1092" t="str">
            <v>UN</v>
          </cell>
          <cell r="D1092">
            <v>16000</v>
          </cell>
          <cell r="E1092">
            <v>0</v>
          </cell>
          <cell r="F1092">
            <v>0</v>
          </cell>
        </row>
        <row r="1093">
          <cell r="A1093">
            <v>1080</v>
          </cell>
          <cell r="B1093" t="str">
            <v>MANO DE OBRA EE 106-RACK DE COMUNICACIONES</v>
          </cell>
          <cell r="C1093" t="str">
            <v>UN</v>
          </cell>
          <cell r="D1093">
            <v>25000</v>
          </cell>
          <cell r="E1093">
            <v>0</v>
          </cell>
          <cell r="F1093">
            <v>0</v>
          </cell>
        </row>
        <row r="1094">
          <cell r="A1094">
            <v>1081</v>
          </cell>
          <cell r="B1094" t="str">
            <v>MANO DE OBRA EE 107-PLANTA TELEFONICA</v>
          </cell>
          <cell r="C1094" t="str">
            <v>UN</v>
          </cell>
          <cell r="D1094">
            <v>30000</v>
          </cell>
          <cell r="E1094">
            <v>0</v>
          </cell>
          <cell r="F1094">
            <v>0</v>
          </cell>
        </row>
        <row r="1095">
          <cell r="A1095">
            <v>1082</v>
          </cell>
          <cell r="B1095" t="str">
            <v>MANO DE OBRA EE 109-CAMARA CCTV</v>
          </cell>
          <cell r="C1095" t="str">
            <v>UN</v>
          </cell>
          <cell r="D1095">
            <v>0</v>
          </cell>
          <cell r="E1095">
            <v>0</v>
          </cell>
          <cell r="F1095">
            <v>0</v>
          </cell>
        </row>
        <row r="1096">
          <cell r="A1096">
            <v>1083</v>
          </cell>
          <cell r="B1096" t="str">
            <v>MANO DE OBRA EE 110-SOFTWARE NETWORK VIDEO RECORD S/W, SOPORTA 32 CANALES APP-2000-32.</v>
          </cell>
          <cell r="C1096" t="str">
            <v>UN</v>
          </cell>
          <cell r="D1096">
            <v>0</v>
          </cell>
          <cell r="E1096">
            <v>0</v>
          </cell>
          <cell r="F1096">
            <v>0</v>
          </cell>
        </row>
        <row r="1097">
          <cell r="A1097">
            <v>1084</v>
          </cell>
          <cell r="B1097" t="str">
            <v>MANO DE OBRA EE 111-SERVIDOR PROCESADOR, PROCESSOR, 3 DISCO DURO, MEMORY, UNIDAD: SATA</v>
          </cell>
          <cell r="C1097" t="str">
            <v>UN</v>
          </cell>
          <cell r="D1097">
            <v>200000</v>
          </cell>
          <cell r="E1097">
            <v>0</v>
          </cell>
          <cell r="F1097">
            <v>0</v>
          </cell>
        </row>
        <row r="1098">
          <cell r="A1098">
            <v>1085</v>
          </cell>
          <cell r="B1098" t="str">
            <v>MANO DE OBRA EE 112-TOMA TV</v>
          </cell>
          <cell r="C1098" t="str">
            <v>UN</v>
          </cell>
          <cell r="D1098">
            <v>15000</v>
          </cell>
          <cell r="E1098">
            <v>0</v>
          </cell>
          <cell r="F1098">
            <v>0</v>
          </cell>
        </row>
        <row r="1099">
          <cell r="A1099">
            <v>1086</v>
          </cell>
          <cell r="B1099" t="str">
            <v>MANO DE OBRA EE 113-STRIP DE 45X40X12CM</v>
          </cell>
          <cell r="C1099" t="str">
            <v>UN</v>
          </cell>
          <cell r="D1099">
            <v>10000</v>
          </cell>
          <cell r="E1099">
            <v>0</v>
          </cell>
          <cell r="F1099">
            <v>0</v>
          </cell>
        </row>
        <row r="1100">
          <cell r="A1100">
            <v>1087</v>
          </cell>
          <cell r="B1100" t="str">
            <v>MANO DE OBRA EE 114-AMPLIFICADOR DE SEÑAL PARA ANTENA DE TELEVISION TA-25,</v>
          </cell>
          <cell r="C1100" t="str">
            <v>UN</v>
          </cell>
          <cell r="D1100">
            <v>80000</v>
          </cell>
          <cell r="E1100">
            <v>0</v>
          </cell>
          <cell r="F1100">
            <v>0</v>
          </cell>
        </row>
        <row r="1101">
          <cell r="A1101">
            <v>1088</v>
          </cell>
          <cell r="B1101" t="str">
            <v>MANO DE OBRA EE 114-ANTENA MULTICANAL VHF/UHF</v>
          </cell>
          <cell r="C1101" t="str">
            <v>UN</v>
          </cell>
          <cell r="D1101">
            <v>10000</v>
          </cell>
          <cell r="E1101">
            <v>0</v>
          </cell>
          <cell r="F1101">
            <v>0</v>
          </cell>
        </row>
        <row r="1102">
          <cell r="A1102">
            <v>1089</v>
          </cell>
          <cell r="B1102" t="str">
            <v>MANO DE OBRA EE 114-BASE PARA SENSOR HUMOS</v>
          </cell>
          <cell r="C1102" t="str">
            <v>UN</v>
          </cell>
          <cell r="D1102">
            <v>5000</v>
          </cell>
          <cell r="E1102">
            <v>0</v>
          </cell>
          <cell r="F1102">
            <v>0</v>
          </cell>
        </row>
        <row r="1103">
          <cell r="A1103">
            <v>1090</v>
          </cell>
          <cell r="B1103" t="str">
            <v>MANO DE OBRA EE 114-BATERIAS SISTEMA CONTRA INCENDIO</v>
          </cell>
          <cell r="C1103" t="str">
            <v>UN</v>
          </cell>
          <cell r="D1103">
            <v>15000</v>
          </cell>
          <cell r="E1103">
            <v>0</v>
          </cell>
          <cell r="F1103">
            <v>0</v>
          </cell>
        </row>
        <row r="1104">
          <cell r="A1104">
            <v>1091</v>
          </cell>
          <cell r="B1104" t="str">
            <v>MANO DE OBRA EE 114-CABLE 1-2X16</v>
          </cell>
          <cell r="C1104" t="str">
            <v>UN</v>
          </cell>
          <cell r="D1104">
            <v>25000</v>
          </cell>
          <cell r="E1104">
            <v>0</v>
          </cell>
          <cell r="F1104">
            <v>0</v>
          </cell>
        </row>
        <row r="1105">
          <cell r="A1105">
            <v>1092</v>
          </cell>
          <cell r="B1105" t="str">
            <v xml:space="preserve">MANO DE OBRA EE 114-CABLE INCENDIO 16 AWG 2/C SHIELDED FPLR RED 75ºC </v>
          </cell>
          <cell r="C1105" t="str">
            <v>UN</v>
          </cell>
          <cell r="D1105">
            <v>2000</v>
          </cell>
          <cell r="E1105">
            <v>0</v>
          </cell>
          <cell r="F1105">
            <v>0</v>
          </cell>
        </row>
        <row r="1106">
          <cell r="A1106">
            <v>1093</v>
          </cell>
          <cell r="B1106" t="str">
            <v>MANO DE OBRA EE 114-CABLE MONOFONICO PARA SISTEMA DE SONIDO</v>
          </cell>
          <cell r="C1106" t="str">
            <v>UN</v>
          </cell>
          <cell r="D1106">
            <v>20000</v>
          </cell>
          <cell r="E1106">
            <v>0</v>
          </cell>
          <cell r="F1106">
            <v>0</v>
          </cell>
        </row>
        <row r="1107">
          <cell r="A1107">
            <v>1094</v>
          </cell>
          <cell r="B1107" t="str">
            <v>MANO DE OBRA EE 114-CABLE UTP CAT 6</v>
          </cell>
          <cell r="C1107" t="str">
            <v>UN</v>
          </cell>
          <cell r="D1107">
            <v>30000</v>
          </cell>
          <cell r="E1107">
            <v>0</v>
          </cell>
          <cell r="F1107">
            <v>0</v>
          </cell>
        </row>
        <row r="1108">
          <cell r="A1108">
            <v>1095</v>
          </cell>
          <cell r="B1108" t="str">
            <v>MANO DE OBRA EE 114-CENTRAL SISTEMA CONTRA INCENDIO</v>
          </cell>
          <cell r="C1108" t="str">
            <v>UN</v>
          </cell>
          <cell r="D1108">
            <v>10000</v>
          </cell>
          <cell r="E1108">
            <v>0</v>
          </cell>
          <cell r="F1108">
            <v>0</v>
          </cell>
        </row>
        <row r="1109">
          <cell r="A1109">
            <v>1096</v>
          </cell>
          <cell r="B1109" t="str">
            <v>MANO DE OBRA EE 114-CONSOLA DE SONIDO</v>
          </cell>
          <cell r="C1109" t="str">
            <v>UN</v>
          </cell>
          <cell r="D1109">
            <v>25000</v>
          </cell>
          <cell r="E1109">
            <v>0</v>
          </cell>
          <cell r="F1109">
            <v>0</v>
          </cell>
        </row>
        <row r="1110">
          <cell r="A1110">
            <v>1097</v>
          </cell>
          <cell r="B1110" t="str">
            <v>MANO DE OBRA EE 114-MASTIL ANTENA TV</v>
          </cell>
          <cell r="C1110" t="str">
            <v>UN</v>
          </cell>
          <cell r="D1110">
            <v>10000</v>
          </cell>
          <cell r="E1110">
            <v>0</v>
          </cell>
          <cell r="F1110">
            <v>0</v>
          </cell>
        </row>
        <row r="1111">
          <cell r="A1111">
            <v>1098</v>
          </cell>
          <cell r="B1111" t="str">
            <v>MANO DE OBRA EE 114-MEZCLADOR AMPLIFICADOR 150W</v>
          </cell>
          <cell r="C1111" t="str">
            <v>UN</v>
          </cell>
          <cell r="D1111">
            <v>25000</v>
          </cell>
          <cell r="E1111">
            <v>0</v>
          </cell>
          <cell r="F1111">
            <v>0</v>
          </cell>
        </row>
        <row r="1112">
          <cell r="A1112">
            <v>1099</v>
          </cell>
          <cell r="B1112" t="str">
            <v>MANO DE OBRA EE 114-MICROFONO DE MANO</v>
          </cell>
          <cell r="C1112" t="str">
            <v>UN</v>
          </cell>
          <cell r="D1112">
            <v>10000</v>
          </cell>
          <cell r="E1112">
            <v>0</v>
          </cell>
          <cell r="F1112">
            <v>0</v>
          </cell>
        </row>
        <row r="1113">
          <cell r="A1113">
            <v>1100</v>
          </cell>
          <cell r="B1113" t="str">
            <v>MANO DE OBRA EE 114-MODULO ENTRADA SIMPLE SISTEMA HUMOS</v>
          </cell>
          <cell r="C1113" t="str">
            <v>UN</v>
          </cell>
          <cell r="D1113">
            <v>10000</v>
          </cell>
          <cell r="E1113">
            <v>0</v>
          </cell>
          <cell r="F1113">
            <v>0</v>
          </cell>
        </row>
        <row r="1114">
          <cell r="A1114">
            <v>1101</v>
          </cell>
          <cell r="B1114" t="str">
            <v>MANO DE OBRA EE 114-PARLANTE</v>
          </cell>
          <cell r="C1114" t="str">
            <v>UN</v>
          </cell>
          <cell r="D1114">
            <v>10000</v>
          </cell>
          <cell r="E1114">
            <v>0</v>
          </cell>
          <cell r="F1114">
            <v>0</v>
          </cell>
        </row>
        <row r="1115">
          <cell r="A1115">
            <v>1102</v>
          </cell>
          <cell r="B1115" t="str">
            <v>MANO DE OBRA EE 114-SALIDA DETECTOR HUMO</v>
          </cell>
          <cell r="C1115" t="str">
            <v>UN</v>
          </cell>
          <cell r="D1115">
            <v>15000</v>
          </cell>
          <cell r="E1115">
            <v>0</v>
          </cell>
          <cell r="F1115">
            <v>0</v>
          </cell>
        </row>
        <row r="1116">
          <cell r="A1116">
            <v>1103</v>
          </cell>
          <cell r="B1116" t="str">
            <v>MANO DE OBRA EE 114-SALIDA PULSADOR MANUAL</v>
          </cell>
          <cell r="C1116" t="str">
            <v>UN</v>
          </cell>
          <cell r="D1116">
            <v>30000</v>
          </cell>
          <cell r="E1116">
            <v>0</v>
          </cell>
          <cell r="F1116">
            <v>0</v>
          </cell>
        </row>
        <row r="1117">
          <cell r="A1117">
            <v>1104</v>
          </cell>
          <cell r="B1117" t="str">
            <v>MANO DE OBRA EE 114-SIRENA CONTRA INCENDIO</v>
          </cell>
          <cell r="C1117" t="str">
            <v>UN</v>
          </cell>
          <cell r="D1117">
            <v>30000</v>
          </cell>
          <cell r="E1117">
            <v>0</v>
          </cell>
          <cell r="F1117">
            <v>0</v>
          </cell>
        </row>
        <row r="1118">
          <cell r="A1118">
            <v>1105</v>
          </cell>
          <cell r="B1118" t="str">
            <v>MANO DE OBRA EE 114-TECLADO ALFANUMERICO SIST INCENDIOS</v>
          </cell>
          <cell r="C1118" t="str">
            <v>UN</v>
          </cell>
          <cell r="D1118">
            <v>30000</v>
          </cell>
          <cell r="E1118">
            <v>0</v>
          </cell>
          <cell r="F1118">
            <v>0</v>
          </cell>
        </row>
        <row r="1119">
          <cell r="A1119">
            <v>1106</v>
          </cell>
          <cell r="B1119" t="str">
            <v>MANO DE OBRA EE 115-CONFIGURACION DE LA RED DE INCENDIO, PUESTA EN MARCHA DEL SISTEMA, CAPACITACION AL USUARIO Y CATALOGO DE EQUIPOS.</v>
          </cell>
          <cell r="C1119" t="str">
            <v>UN</v>
          </cell>
          <cell r="D1119">
            <v>500000</v>
          </cell>
          <cell r="E1119">
            <v>0</v>
          </cell>
          <cell r="F1119">
            <v>0</v>
          </cell>
        </row>
        <row r="1120">
          <cell r="A1120">
            <v>1107</v>
          </cell>
          <cell r="B1120" t="str">
            <v>MANO DE OBRA EE- ANTENA</v>
          </cell>
          <cell r="C1120" t="str">
            <v>UN</v>
          </cell>
          <cell r="D1120">
            <v>50000</v>
          </cell>
          <cell r="E1120">
            <v>0</v>
          </cell>
          <cell r="F1120">
            <v>0</v>
          </cell>
        </row>
        <row r="1121">
          <cell r="A1121">
            <v>1108</v>
          </cell>
          <cell r="B1121" t="str">
            <v>MANO DE OBRA EE- CAMARA CCTV</v>
          </cell>
          <cell r="C1121" t="str">
            <v>UN</v>
          </cell>
          <cell r="D1121">
            <v>30000</v>
          </cell>
          <cell r="E1121">
            <v>0</v>
          </cell>
          <cell r="F1121">
            <v>0</v>
          </cell>
        </row>
        <row r="1122">
          <cell r="A1122">
            <v>1109</v>
          </cell>
          <cell r="B1122" t="str">
            <v>MANO DE OBRA EE- MODULO MONITOR</v>
          </cell>
          <cell r="C1122" t="str">
            <v>UN</v>
          </cell>
          <cell r="D1122">
            <v>15000</v>
          </cell>
          <cell r="E1122">
            <v>0</v>
          </cell>
          <cell r="F1122">
            <v>0</v>
          </cell>
        </row>
        <row r="1123">
          <cell r="A1123">
            <v>1110</v>
          </cell>
          <cell r="B1123" t="str">
            <v>MANO DE OBRA EE -SENSOR AMBIENTAL</v>
          </cell>
          <cell r="C1123" t="str">
            <v>UN</v>
          </cell>
          <cell r="D1123">
            <v>10000</v>
          </cell>
          <cell r="E1123">
            <v>0</v>
          </cell>
          <cell r="F1123">
            <v>0</v>
          </cell>
        </row>
        <row r="1124">
          <cell r="A1124">
            <v>1111</v>
          </cell>
          <cell r="B1124" t="str">
            <v>MANO DE OBRA EE- SOFTWARE VIDEO</v>
          </cell>
          <cell r="C1124" t="str">
            <v>UN</v>
          </cell>
          <cell r="D1124">
            <v>100000</v>
          </cell>
          <cell r="E1124">
            <v>0</v>
          </cell>
          <cell r="F1124">
            <v>0</v>
          </cell>
        </row>
        <row r="1125">
          <cell r="A1125">
            <v>1112</v>
          </cell>
          <cell r="B1125" t="str">
            <v>MANO DE OBRA EE-MONITOR</v>
          </cell>
          <cell r="C1125" t="str">
            <v>UN</v>
          </cell>
          <cell r="D1125">
            <v>60000</v>
          </cell>
          <cell r="E1125">
            <v>0</v>
          </cell>
          <cell r="F1125">
            <v>0</v>
          </cell>
        </row>
        <row r="1126">
          <cell r="A1126">
            <v>1113</v>
          </cell>
          <cell r="B1126" t="str">
            <v>MANO DE OBRA EE-S. SEGURIDAD</v>
          </cell>
          <cell r="C1126" t="str">
            <v>UN</v>
          </cell>
          <cell r="D1126">
            <v>60000</v>
          </cell>
          <cell r="E1126">
            <v>0</v>
          </cell>
          <cell r="F1126">
            <v>0</v>
          </cell>
        </row>
        <row r="1127">
          <cell r="A1127">
            <v>1114</v>
          </cell>
          <cell r="B1127" t="str">
            <v>MANO DE TRANSFORMADOR RX</v>
          </cell>
          <cell r="C1127" t="str">
            <v>UN</v>
          </cell>
          <cell r="D1127">
            <v>1000000</v>
          </cell>
          <cell r="E1127">
            <v>0</v>
          </cell>
          <cell r="F1127">
            <v>0</v>
          </cell>
        </row>
        <row r="1128">
          <cell r="A1128">
            <v>1115</v>
          </cell>
          <cell r="B1128" t="str">
            <v>MARCO PARRILLA 120X120CM</v>
          </cell>
          <cell r="C1128" t="str">
            <v>UN</v>
          </cell>
          <cell r="D1128">
            <v>195000</v>
          </cell>
          <cell r="E1128">
            <v>0</v>
          </cell>
          <cell r="F1128">
            <v>0</v>
          </cell>
        </row>
        <row r="1129">
          <cell r="A1129">
            <v>1116</v>
          </cell>
          <cell r="B1129" t="str">
            <v>MARCO PARRILLA 30X30</v>
          </cell>
          <cell r="C1129" t="str">
            <v>UN</v>
          </cell>
          <cell r="D1129">
            <v>52200</v>
          </cell>
          <cell r="E1129">
            <v>0</v>
          </cell>
          <cell r="F1129">
            <v>0</v>
          </cell>
        </row>
        <row r="1130">
          <cell r="A1130">
            <v>1117</v>
          </cell>
          <cell r="B1130" t="str">
            <v>MARCO PARRILLA 40X40</v>
          </cell>
          <cell r="C1130" t="str">
            <v>UN</v>
          </cell>
          <cell r="D1130">
            <v>52200</v>
          </cell>
          <cell r="E1130">
            <v>0</v>
          </cell>
          <cell r="F1130">
            <v>0</v>
          </cell>
        </row>
        <row r="1131">
          <cell r="A1131">
            <v>1118</v>
          </cell>
          <cell r="B1131" t="str">
            <v>MARCO PARRILLA 60X60</v>
          </cell>
          <cell r="C1131" t="str">
            <v>UN</v>
          </cell>
          <cell r="D1131">
            <v>87000</v>
          </cell>
          <cell r="E1131">
            <v>0</v>
          </cell>
          <cell r="F1131">
            <v>0</v>
          </cell>
        </row>
        <row r="1132">
          <cell r="A1132">
            <v>1119</v>
          </cell>
          <cell r="B1132" t="str">
            <v>MARCO PARRILLA 70X70CM</v>
          </cell>
          <cell r="C1132" t="str">
            <v>UN</v>
          </cell>
          <cell r="D1132">
            <v>150000</v>
          </cell>
          <cell r="E1132">
            <v>0</v>
          </cell>
          <cell r="F1132">
            <v>0</v>
          </cell>
        </row>
        <row r="1133">
          <cell r="A1133">
            <v>1120</v>
          </cell>
          <cell r="B1133" t="str">
            <v>MARCO PARRILLA 70X120 MT SENCILLA</v>
          </cell>
          <cell r="C1133" t="str">
            <v>UN</v>
          </cell>
          <cell r="D1133">
            <v>300000</v>
          </cell>
          <cell r="E1133">
            <v>0</v>
          </cell>
          <cell r="F1133">
            <v>0</v>
          </cell>
        </row>
        <row r="1134">
          <cell r="A1134">
            <v>1121</v>
          </cell>
          <cell r="B1134" t="str">
            <v>MARCO Y TAPA EN CONCRETO HOMOLOGADA 30X30CM</v>
          </cell>
          <cell r="C1134" t="str">
            <v>UN</v>
          </cell>
          <cell r="D1134">
            <v>52000</v>
          </cell>
          <cell r="E1134">
            <v>0</v>
          </cell>
          <cell r="F1134">
            <v>0</v>
          </cell>
        </row>
        <row r="1135">
          <cell r="A1135">
            <v>1122</v>
          </cell>
          <cell r="B1135" t="str">
            <v>MARCO Y TAPA EN CONCRETO HOMOLOGADA 80X80CM</v>
          </cell>
          <cell r="C1135" t="str">
            <v>UN</v>
          </cell>
          <cell r="D1135">
            <v>160000</v>
          </cell>
          <cell r="E1135">
            <v>0</v>
          </cell>
          <cell r="F1135">
            <v>0</v>
          </cell>
        </row>
        <row r="1136">
          <cell r="A1136">
            <v>1123</v>
          </cell>
          <cell r="B1136" t="str">
            <v>MARCO Y TAPA EN CONCRETO HOMOLOGADA AP280</v>
          </cell>
          <cell r="C1136" t="str">
            <v>UN</v>
          </cell>
          <cell r="D1136">
            <v>175200</v>
          </cell>
          <cell r="E1136">
            <v>0</v>
          </cell>
          <cell r="F1136">
            <v>0</v>
          </cell>
        </row>
        <row r="1137">
          <cell r="A1137">
            <v>1124</v>
          </cell>
          <cell r="B1137" t="str">
            <v>MARCO Y TAPA EN CONCRETO HOMOLOGADA AP281</v>
          </cell>
          <cell r="C1137" t="str">
            <v>UN</v>
          </cell>
          <cell r="D1137">
            <v>120000</v>
          </cell>
          <cell r="E1137">
            <v>0</v>
          </cell>
          <cell r="F1137">
            <v>0</v>
          </cell>
        </row>
        <row r="1138">
          <cell r="A1138">
            <v>1125</v>
          </cell>
          <cell r="B1138" t="str">
            <v>MARCO Y TAPA EN CONCRETO HOMOLOGADA CS274</v>
          </cell>
          <cell r="C1138" t="str">
            <v>UN</v>
          </cell>
          <cell r="D1138">
            <v>189800</v>
          </cell>
          <cell r="E1138">
            <v>0</v>
          </cell>
          <cell r="F1138">
            <v>0</v>
          </cell>
        </row>
        <row r="1139">
          <cell r="A1139">
            <v>1126</v>
          </cell>
          <cell r="B1139" t="str">
            <v>MARCO Y TAPA EN CONCRETO HOMOLOGADA CS275</v>
          </cell>
          <cell r="C1139" t="str">
            <v>UN</v>
          </cell>
          <cell r="D1139">
            <v>365000</v>
          </cell>
          <cell r="E1139">
            <v>0</v>
          </cell>
          <cell r="F1139">
            <v>0</v>
          </cell>
        </row>
        <row r="1140">
          <cell r="A1140">
            <v>1127</v>
          </cell>
          <cell r="B1140" t="str">
            <v>MARCO Y TAPA EN CONCRETO HOMOLOGADA CS276</v>
          </cell>
          <cell r="C1140" t="str">
            <v>UN</v>
          </cell>
          <cell r="D1140">
            <v>686200</v>
          </cell>
          <cell r="E1140">
            <v>0</v>
          </cell>
          <cell r="F1140">
            <v>0</v>
          </cell>
        </row>
        <row r="1141">
          <cell r="A1141">
            <v>1128</v>
          </cell>
          <cell r="B1141" t="str">
            <v>MARCO Y TAPA EN CONCRETO HOMOLOGADA CS280</v>
          </cell>
          <cell r="C1141" t="str">
            <v>UN</v>
          </cell>
          <cell r="D1141">
            <v>328500</v>
          </cell>
          <cell r="E1141">
            <v>0</v>
          </cell>
          <cell r="F1141">
            <v>0</v>
          </cell>
        </row>
        <row r="1142">
          <cell r="A1142">
            <v>1129</v>
          </cell>
          <cell r="B1142" t="str">
            <v>MARQUILLA 4X2 CMS ACRILICA</v>
          </cell>
          <cell r="C1142" t="str">
            <v>UN</v>
          </cell>
          <cell r="D1142">
            <v>1200</v>
          </cell>
          <cell r="E1142">
            <v>0</v>
          </cell>
          <cell r="F1142">
            <v>0</v>
          </cell>
        </row>
        <row r="1143">
          <cell r="A1143">
            <v>1130</v>
          </cell>
          <cell r="B1143" t="str">
            <v>MARQUILLADO DE RACK.</v>
          </cell>
          <cell r="C1143" t="str">
            <v>UN</v>
          </cell>
          <cell r="D1143">
            <v>700</v>
          </cell>
          <cell r="E1143">
            <v>0</v>
          </cell>
          <cell r="F1143">
            <v>0</v>
          </cell>
        </row>
        <row r="1144">
          <cell r="A1144">
            <v>1131</v>
          </cell>
          <cell r="B1144" t="str">
            <v>MARQUILLADO DE TOMAS E INTERRUPTORES CON EL NÚMERO DEL CIRCUITO.</v>
          </cell>
          <cell r="C1144" t="str">
            <v>UN</v>
          </cell>
          <cell r="D1144">
            <v>438</v>
          </cell>
          <cell r="E1144">
            <v>0</v>
          </cell>
          <cell r="F1144">
            <v>0</v>
          </cell>
        </row>
        <row r="1145">
          <cell r="A1145">
            <v>1132</v>
          </cell>
          <cell r="B1145" t="str">
            <v>MARQUILLADO PARA CABLEADO TOMA VOZ - DATOS</v>
          </cell>
          <cell r="C1145" t="str">
            <v>UN</v>
          </cell>
          <cell r="D1145">
            <v>700</v>
          </cell>
          <cell r="E1145">
            <v>0</v>
          </cell>
          <cell r="F1145">
            <v>0</v>
          </cell>
        </row>
        <row r="1146">
          <cell r="A1146">
            <v>1133</v>
          </cell>
          <cell r="B1146" t="str">
            <v>MASTIL</v>
          </cell>
          <cell r="C1146" t="str">
            <v>UN</v>
          </cell>
          <cell r="D1146">
            <v>975000</v>
          </cell>
          <cell r="E1146">
            <v>0</v>
          </cell>
          <cell r="F1146">
            <v>0</v>
          </cell>
        </row>
        <row r="1147">
          <cell r="A1147">
            <v>1134</v>
          </cell>
          <cell r="B1147" t="str">
            <v>MÁSTIL DE DOS ( 2) M  EN TUBO  DE ALUMINIO DE  Ø1 1/2"   + ELEMENTOS DE ANCLAJE, TENSORES EN GUAYA Y SOPORTES.</v>
          </cell>
          <cell r="C1147" t="str">
            <v>UN</v>
          </cell>
          <cell r="D1147">
            <v>121684</v>
          </cell>
          <cell r="E1147">
            <v>0</v>
          </cell>
          <cell r="F1147">
            <v>0</v>
          </cell>
        </row>
        <row r="1148">
          <cell r="A1148">
            <v>1135</v>
          </cell>
          <cell r="B1148" t="str">
            <v>MÁSTIL DE SEIS (6) M  EN TUBO  DE ALUMINIO DE  Ø2"   + ELEMENTOS DE ANCLAJE, TENSORES EN GUAYA Y SOPORTES.</v>
          </cell>
          <cell r="C1148" t="str">
            <v>UN</v>
          </cell>
          <cell r="D1148">
            <v>496400</v>
          </cell>
          <cell r="E1148">
            <v>0</v>
          </cell>
          <cell r="F1148">
            <v>0</v>
          </cell>
        </row>
        <row r="1149">
          <cell r="A1149">
            <v>1136</v>
          </cell>
          <cell r="B1149" t="str">
            <v>MÁSTIL DE TRES ( 3) M  EN TUBO  DE ALUMINIO DE  Ø1 1/2"   + ELEMENTOS DE ANCLAJE, TENSORES EN GUAYA Y SOPORTES.</v>
          </cell>
          <cell r="C1149" t="str">
            <v>UN</v>
          </cell>
          <cell r="D1149">
            <v>237684</v>
          </cell>
          <cell r="E1149">
            <v>0</v>
          </cell>
          <cell r="F1149">
            <v>0</v>
          </cell>
        </row>
        <row r="1150">
          <cell r="A1150">
            <v>1137</v>
          </cell>
          <cell r="B1150" t="str">
            <v>MASTIL FRANGIBLE EXCEL 10M</v>
          </cell>
          <cell r="C1150" t="str">
            <v>UN</v>
          </cell>
          <cell r="D1150">
            <v>19000000</v>
          </cell>
          <cell r="E1150">
            <v>0</v>
          </cell>
          <cell r="F1150">
            <v>0</v>
          </cell>
        </row>
        <row r="1151">
          <cell r="A1151">
            <v>1138</v>
          </cell>
          <cell r="B1151" t="str">
            <v>MASTIL FRANGIBLE EXCEL 4M</v>
          </cell>
          <cell r="C1151" t="str">
            <v>UN</v>
          </cell>
          <cell r="D1151">
            <v>6000000</v>
          </cell>
          <cell r="E1151">
            <v>0</v>
          </cell>
          <cell r="F1151">
            <v>0</v>
          </cell>
        </row>
        <row r="1152">
          <cell r="A1152">
            <v>1139</v>
          </cell>
          <cell r="B1152" t="str">
            <v>MATERIAL SELECCIONADO DE RELLENO</v>
          </cell>
          <cell r="C1152" t="str">
            <v>m3</v>
          </cell>
          <cell r="D1152">
            <v>20880</v>
          </cell>
          <cell r="E1152">
            <v>0</v>
          </cell>
          <cell r="F1152">
            <v>0</v>
          </cell>
        </row>
        <row r="1153">
          <cell r="A1153">
            <v>1140</v>
          </cell>
          <cell r="B1153" t="str">
            <v>MATERIALES PARA PROVISIONAL</v>
          </cell>
          <cell r="C1153" t="str">
            <v>Gl</v>
          </cell>
          <cell r="D1153">
            <v>700000</v>
          </cell>
          <cell r="E1153">
            <v>0</v>
          </cell>
          <cell r="F1153">
            <v>0</v>
          </cell>
        </row>
        <row r="1154">
          <cell r="A1154">
            <v>1141</v>
          </cell>
          <cell r="B1154" t="str">
            <v>MATRICULA DE MEDIDOR TRIFASICO</v>
          </cell>
          <cell r="C1154" t="str">
            <v>UN</v>
          </cell>
          <cell r="D1154">
            <v>50000</v>
          </cell>
          <cell r="E1154">
            <v>0</v>
          </cell>
          <cell r="F1154">
            <v>0</v>
          </cell>
        </row>
        <row r="1155">
          <cell r="A1155">
            <v>1142</v>
          </cell>
          <cell r="B1155" t="str">
            <v>MEDIDOR DE ENERGIA ELECTRONICO</v>
          </cell>
          <cell r="C1155" t="str">
            <v>UN</v>
          </cell>
          <cell r="D1155">
            <v>2840720</v>
          </cell>
          <cell r="E1155">
            <v>0</v>
          </cell>
          <cell r="F1155">
            <v>0</v>
          </cell>
        </row>
        <row r="1156">
          <cell r="A1156">
            <v>1143</v>
          </cell>
          <cell r="B1156" t="str">
            <v>MEDIDOR ELECTRÓNICO CON MODEM</v>
          </cell>
          <cell r="C1156" t="str">
            <v>UN</v>
          </cell>
          <cell r="D1156">
            <v>2475000</v>
          </cell>
          <cell r="E1156">
            <v>0</v>
          </cell>
          <cell r="F1156">
            <v>0</v>
          </cell>
        </row>
        <row r="1157">
          <cell r="A1157">
            <v>1144</v>
          </cell>
          <cell r="B1157" t="str">
            <v>MEDIDOR ELECTRONICO MONOFÁSICO</v>
          </cell>
          <cell r="C1157" t="str">
            <v>UN</v>
          </cell>
          <cell r="D1157">
            <v>58000</v>
          </cell>
          <cell r="E1157">
            <v>0</v>
          </cell>
          <cell r="F1157">
            <v>0</v>
          </cell>
        </row>
        <row r="1158">
          <cell r="A1158">
            <v>1145</v>
          </cell>
          <cell r="B1158" t="str">
            <v>MEDIDOR TRIFASICO 15 (100A)</v>
          </cell>
          <cell r="C1158" t="str">
            <v>UN</v>
          </cell>
          <cell r="D1158">
            <v>240000</v>
          </cell>
          <cell r="E1158">
            <v>0</v>
          </cell>
          <cell r="F1158">
            <v>0</v>
          </cell>
        </row>
        <row r="1159">
          <cell r="A1159">
            <v>1146</v>
          </cell>
          <cell r="B1159" t="str">
            <v>MEDIDOR TRIFILAR 15(100A) ISKRA</v>
          </cell>
          <cell r="C1159" t="str">
            <v>UN</v>
          </cell>
          <cell r="D1159">
            <v>242000</v>
          </cell>
          <cell r="E1159">
            <v>0</v>
          </cell>
          <cell r="F1159">
            <v>0</v>
          </cell>
        </row>
        <row r="1160">
          <cell r="A1160">
            <v>1147</v>
          </cell>
          <cell r="B1160" t="str">
            <v>MEZCLA ASFALTICA</v>
          </cell>
          <cell r="C1160" t="str">
            <v>M3</v>
          </cell>
          <cell r="D1160">
            <v>353800</v>
          </cell>
          <cell r="E1160">
            <v>0</v>
          </cell>
          <cell r="F1160">
            <v>0</v>
          </cell>
        </row>
        <row r="1161">
          <cell r="A1161">
            <v>1148</v>
          </cell>
          <cell r="B1161" t="str">
            <v>MICROFONO CUELLO GANSO</v>
          </cell>
          <cell r="C1161" t="str">
            <v>UN</v>
          </cell>
          <cell r="D1161">
            <v>1</v>
          </cell>
          <cell r="E1161">
            <v>0</v>
          </cell>
          <cell r="F1161">
            <v>0</v>
          </cell>
        </row>
        <row r="1162">
          <cell r="A1162">
            <v>1149</v>
          </cell>
          <cell r="B1162" t="str">
            <v>MINIINTERRUPTOR C60N 1*6 A</v>
          </cell>
          <cell r="C1162" t="str">
            <v>UN</v>
          </cell>
          <cell r="D1162">
            <v>25000</v>
          </cell>
          <cell r="E1162">
            <v>0</v>
          </cell>
          <cell r="F1162">
            <v>0</v>
          </cell>
        </row>
        <row r="1163">
          <cell r="A1163">
            <v>1150</v>
          </cell>
          <cell r="B1163" t="str">
            <v>MÓDULO 1000SX PARA SWITCH 24P</v>
          </cell>
          <cell r="C1163" t="str">
            <v>UN</v>
          </cell>
          <cell r="D1163">
            <v>997600</v>
          </cell>
          <cell r="E1163">
            <v>0</v>
          </cell>
          <cell r="F1163">
            <v>0</v>
          </cell>
        </row>
        <row r="1164">
          <cell r="A1164">
            <v>1151</v>
          </cell>
          <cell r="B1164" t="str">
            <v>MODULO GBIC</v>
          </cell>
          <cell r="C1164" t="str">
            <v>UN</v>
          </cell>
          <cell r="D1164">
            <v>1</v>
          </cell>
          <cell r="E1164">
            <v>0</v>
          </cell>
          <cell r="F1164">
            <v>0</v>
          </cell>
        </row>
        <row r="1165">
          <cell r="A1165">
            <v>1152</v>
          </cell>
          <cell r="B1165" t="str">
            <v>MODULO MONITOR</v>
          </cell>
          <cell r="C1165" t="str">
            <v>UN</v>
          </cell>
          <cell r="D1165">
            <v>292500</v>
          </cell>
          <cell r="E1165">
            <v>0</v>
          </cell>
          <cell r="F1165">
            <v>0</v>
          </cell>
        </row>
        <row r="1166">
          <cell r="A1166">
            <v>1153</v>
          </cell>
          <cell r="B1166" t="str">
            <v>MODULO SFP 1000SX</v>
          </cell>
          <cell r="C1166" t="str">
            <v>UN</v>
          </cell>
          <cell r="D1166">
            <v>1</v>
          </cell>
          <cell r="E1166">
            <v>0</v>
          </cell>
          <cell r="F1166">
            <v>0</v>
          </cell>
        </row>
        <row r="1167">
          <cell r="A1167">
            <v>1154</v>
          </cell>
          <cell r="B1167" t="str">
            <v>MÓDULO TOMACORRIENTE SENCILLO</v>
          </cell>
          <cell r="C1167" t="str">
            <v>UN</v>
          </cell>
          <cell r="D1167">
            <v>7888</v>
          </cell>
          <cell r="E1167">
            <v>0</v>
          </cell>
          <cell r="F1167">
            <v>0</v>
          </cell>
        </row>
        <row r="1168">
          <cell r="A1168">
            <v>1155</v>
          </cell>
          <cell r="B1168" t="str">
            <v>MOLDE PARA TIERRAS</v>
          </cell>
          <cell r="C1168" t="str">
            <v>UN</v>
          </cell>
          <cell r="D1168">
            <v>146000</v>
          </cell>
          <cell r="E1168">
            <v>0</v>
          </cell>
          <cell r="F1168">
            <v>0</v>
          </cell>
        </row>
        <row r="1169">
          <cell r="A1169">
            <v>1156</v>
          </cell>
          <cell r="B1169" t="str">
            <v xml:space="preserve">MONITOR 23" </v>
          </cell>
          <cell r="C1169" t="str">
            <v>UN</v>
          </cell>
          <cell r="D1169">
            <v>1209000</v>
          </cell>
          <cell r="E1169">
            <v>0</v>
          </cell>
          <cell r="F1169">
            <v>0</v>
          </cell>
        </row>
        <row r="1170">
          <cell r="A1170">
            <v>1157</v>
          </cell>
          <cell r="B1170" t="str">
            <v xml:space="preserve">MONITOR 42" </v>
          </cell>
          <cell r="C1170" t="str">
            <v>UN</v>
          </cell>
          <cell r="D1170">
            <v>6045000</v>
          </cell>
          <cell r="E1170">
            <v>0</v>
          </cell>
          <cell r="F1170">
            <v>0</v>
          </cell>
        </row>
        <row r="1171">
          <cell r="A1171">
            <v>1158</v>
          </cell>
          <cell r="B1171" t="str">
            <v>MORTERO 1:3</v>
          </cell>
          <cell r="C1171" t="str">
            <v>M3</v>
          </cell>
          <cell r="D1171">
            <v>228160</v>
          </cell>
          <cell r="E1171">
            <v>0</v>
          </cell>
          <cell r="F1171">
            <v>0</v>
          </cell>
        </row>
        <row r="1172">
          <cell r="A1172">
            <v>1159</v>
          </cell>
          <cell r="B1172" t="str">
            <v>MULTITOMA 6 SALIDAS GRADO HOSPITAL EN RACK DE 19”</v>
          </cell>
          <cell r="C1172" t="str">
            <v>UN</v>
          </cell>
          <cell r="D1172">
            <v>1</v>
          </cell>
          <cell r="E1172">
            <v>0</v>
          </cell>
          <cell r="F1172">
            <v>0</v>
          </cell>
        </row>
        <row r="1173">
          <cell r="A1173">
            <v>1160</v>
          </cell>
          <cell r="B1173" t="str">
            <v xml:space="preserve">MULTITOMA 6 SALIDAS PT AISLADO  </v>
          </cell>
          <cell r="C1173" t="str">
            <v>UN</v>
          </cell>
          <cell r="D1173">
            <v>81200</v>
          </cell>
          <cell r="E1173">
            <v>0</v>
          </cell>
          <cell r="F1173">
            <v>0</v>
          </cell>
        </row>
        <row r="1174">
          <cell r="A1174">
            <v>1161</v>
          </cell>
          <cell r="B1174" t="str">
            <v>MULTITOMA DE 12 PUESTOS GRADO HOSPITALARIO</v>
          </cell>
          <cell r="C1174" t="str">
            <v>UN</v>
          </cell>
          <cell r="D1174">
            <v>168200</v>
          </cell>
          <cell r="E1174">
            <v>0</v>
          </cell>
          <cell r="F1174">
            <v>0</v>
          </cell>
        </row>
        <row r="1175">
          <cell r="A1175">
            <v>1162</v>
          </cell>
          <cell r="B1175" t="str">
            <v>NICHO ALTO, APLIQUE DIRECCIONABLE</v>
          </cell>
          <cell r="C1175" t="str">
            <v>UN</v>
          </cell>
          <cell r="D1175">
            <v>1433000</v>
          </cell>
          <cell r="E1175">
            <v>0</v>
          </cell>
          <cell r="F1175">
            <v>0</v>
          </cell>
        </row>
        <row r="1176">
          <cell r="A1176">
            <v>1163</v>
          </cell>
          <cell r="B1176" t="str">
            <v>NICHO BAJO</v>
          </cell>
          <cell r="C1176" t="str">
            <v>UN</v>
          </cell>
          <cell r="D1176">
            <v>1282000</v>
          </cell>
          <cell r="E1176">
            <v>0</v>
          </cell>
          <cell r="F1176">
            <v>0</v>
          </cell>
        </row>
        <row r="1177">
          <cell r="A1177">
            <v>1164</v>
          </cell>
          <cell r="B1177" t="str">
            <v xml:space="preserve">NTERRUPTOR IND.DPX-U TRIF.125 25KA 70 - 100 AMP UND LEGRAND-INDUSTRIAL </v>
          </cell>
          <cell r="C1177" t="str">
            <v>UN</v>
          </cell>
          <cell r="D1177">
            <v>211915</v>
          </cell>
          <cell r="E1177">
            <v>0</v>
          </cell>
          <cell r="F1177">
            <v>0</v>
          </cell>
        </row>
        <row r="1178">
          <cell r="A1178">
            <v>1165</v>
          </cell>
          <cell r="B1178" t="str">
            <v xml:space="preserve">NTERRUPTOR S/LLO CONMUTABLE AMBAR UND LUMINEX-GALICA </v>
          </cell>
          <cell r="C1178" t="str">
            <v>UN</v>
          </cell>
          <cell r="D1178">
            <v>4373</v>
          </cell>
          <cell r="E1178">
            <v>0</v>
          </cell>
          <cell r="F1178">
            <v>0</v>
          </cell>
        </row>
        <row r="1179">
          <cell r="A1179">
            <v>1166</v>
          </cell>
          <cell r="B1179" t="str">
            <v>OBRA CIVIL BASE PARA MANGAVELETA</v>
          </cell>
          <cell r="C1179" t="str">
            <v>UN</v>
          </cell>
          <cell r="D1179">
            <v>15000000</v>
          </cell>
          <cell r="E1179">
            <v>0</v>
          </cell>
          <cell r="F1179">
            <v>0</v>
          </cell>
        </row>
        <row r="1180">
          <cell r="A1180">
            <v>1167</v>
          </cell>
          <cell r="B1180" t="str">
            <v>OBRAS CIVILES</v>
          </cell>
          <cell r="C1180" t="str">
            <v>UN</v>
          </cell>
          <cell r="D1180">
            <v>0</v>
          </cell>
          <cell r="E1180">
            <v>0</v>
          </cell>
          <cell r="F1180">
            <v>0</v>
          </cell>
        </row>
        <row r="1181">
          <cell r="A1181">
            <v>1168</v>
          </cell>
          <cell r="B1181" t="str">
            <v>OL SERIES LINEAR LUMINAIRES 14 LED 525 MA PS
FLUJO LUMINOSO: 1,800 LM. POTENCIA:25 W
VIDA ÚTIL: 129.000 HORAS. GARANTÍA 10 AÑOS</v>
          </cell>
          <cell r="C1181" t="str">
            <v>UN</v>
          </cell>
          <cell r="D1181">
            <v>1392000</v>
          </cell>
          <cell r="E1181">
            <v>0</v>
          </cell>
          <cell r="F1181">
            <v>0</v>
          </cell>
        </row>
        <row r="1182">
          <cell r="A1182">
            <v>1169</v>
          </cell>
          <cell r="B1182" t="str">
            <v>ORGANIZADOR DE CABLE</v>
          </cell>
          <cell r="C1182" t="str">
            <v>UN</v>
          </cell>
          <cell r="D1182">
            <v>54600</v>
          </cell>
          <cell r="E1182">
            <v>0</v>
          </cell>
          <cell r="F1182">
            <v>0</v>
          </cell>
        </row>
        <row r="1183">
          <cell r="A1183">
            <v>1170</v>
          </cell>
          <cell r="B1183" t="str">
            <v xml:space="preserve">ORGANIZADOR FRONTAL DE CABLES  </v>
          </cell>
          <cell r="C1183" t="str">
            <v>UN</v>
          </cell>
          <cell r="D1183">
            <v>63800</v>
          </cell>
          <cell r="E1183">
            <v>0</v>
          </cell>
          <cell r="F1183">
            <v>0</v>
          </cell>
        </row>
        <row r="1184">
          <cell r="A1184">
            <v>1171</v>
          </cell>
          <cell r="B1184" t="str">
            <v>ORGANIZADOR HORIZONTAL DE CABLE</v>
          </cell>
          <cell r="C1184" t="str">
            <v>UN</v>
          </cell>
          <cell r="D1184">
            <v>29808</v>
          </cell>
          <cell r="E1184">
            <v>0</v>
          </cell>
          <cell r="F1184">
            <v>0</v>
          </cell>
        </row>
        <row r="1185">
          <cell r="A1185">
            <v>1172</v>
          </cell>
          <cell r="B1185" t="str">
            <v>PANEL  PARA CONTROL ILUMINACIÓN INTERNA EN CAJA METALICA DE 25X30X10 CM CON INTERRUPTORES TIPO BALANCIN DE 15A, 6 LUMINARIA DE SEÑALIZACÓN.</v>
          </cell>
          <cell r="C1185" t="str">
            <v>UN</v>
          </cell>
          <cell r="D1185">
            <v>730000</v>
          </cell>
          <cell r="E1185">
            <v>0</v>
          </cell>
          <cell r="F1185">
            <v>0</v>
          </cell>
        </row>
        <row r="1186">
          <cell r="A1186">
            <v>1173</v>
          </cell>
          <cell r="B1186" t="str">
            <v xml:space="preserve">PANEL CONTROL ILUMINACIÓN EXTERIOR EN CAJA METALICA DE 50X40X15 CM CON 14 INTERRUPTORES TIPO BALANCIN DE 15A, 14 CONTACTORES DE 20A., 14 LUMINARIA DE SEÑALIZACÓN, CANALETA PLASTICA, CABLEADO DE CONTROL Y FUERZA.  </v>
          </cell>
          <cell r="C1186" t="str">
            <v>UN</v>
          </cell>
          <cell r="D1186">
            <v>15000000</v>
          </cell>
          <cell r="E1186">
            <v>0</v>
          </cell>
          <cell r="F1186">
            <v>0</v>
          </cell>
        </row>
        <row r="1187">
          <cell r="A1187">
            <v>1174</v>
          </cell>
          <cell r="B1187" t="str">
            <v>PANEL DE ENERGIA SOLAR PARA MANGAVELETA</v>
          </cell>
          <cell r="C1187" t="str">
            <v>UN</v>
          </cell>
          <cell r="D1187">
            <v>22900000</v>
          </cell>
          <cell r="E1187">
            <v>0</v>
          </cell>
          <cell r="F1187">
            <v>0</v>
          </cell>
        </row>
        <row r="1188">
          <cell r="A1188">
            <v>1175</v>
          </cell>
          <cell r="B1188" t="str">
            <v xml:space="preserve">PANEL DE PARCHEO 24P CAT. 6  </v>
          </cell>
          <cell r="C1188" t="str">
            <v>UN</v>
          </cell>
          <cell r="D1188">
            <v>737760</v>
          </cell>
          <cell r="E1188">
            <v>0</v>
          </cell>
          <cell r="F1188">
            <v>0</v>
          </cell>
        </row>
        <row r="1189">
          <cell r="A1189">
            <v>1176</v>
          </cell>
          <cell r="B1189" t="str">
            <v>PANELES CONTROL DE ALUMBRADO</v>
          </cell>
          <cell r="C1189" t="str">
            <v>UN</v>
          </cell>
          <cell r="D1189">
            <v>0</v>
          </cell>
          <cell r="E1189">
            <v>0</v>
          </cell>
          <cell r="F1189">
            <v>0</v>
          </cell>
        </row>
        <row r="1190">
          <cell r="A1190">
            <v>1177</v>
          </cell>
          <cell r="B1190" t="str">
            <v>PANTALLA TOUCHSCREEN INTERFAZ</v>
          </cell>
          <cell r="C1190" t="str">
            <v>UN</v>
          </cell>
          <cell r="D1190">
            <v>4000000</v>
          </cell>
          <cell r="E1190">
            <v>0</v>
          </cell>
          <cell r="F1190">
            <v>0</v>
          </cell>
        </row>
        <row r="1191">
          <cell r="A1191">
            <v>1178</v>
          </cell>
          <cell r="B1191" t="str">
            <v>PARARRAYOS 12 KV-10 KA</v>
          </cell>
          <cell r="C1191" t="str">
            <v>UN</v>
          </cell>
          <cell r="D1191">
            <v>90045</v>
          </cell>
          <cell r="E1191">
            <v>0</v>
          </cell>
          <cell r="F1191">
            <v>0</v>
          </cell>
        </row>
        <row r="1192">
          <cell r="A1192">
            <v>1179</v>
          </cell>
          <cell r="B1192" t="str">
            <v xml:space="preserve">PARARRAYOS IONIZANTE; TIPO RAYTHOR-D DE NIVEL III  DIELÉCTRICO CON DISPOSITIVO DE CEBADO CON RADIO MÍNIMO DE CUBRIMIENTO 150M </v>
          </cell>
          <cell r="C1192" t="str">
            <v>UN</v>
          </cell>
          <cell r="D1192">
            <v>5694000</v>
          </cell>
          <cell r="E1192">
            <v>0</v>
          </cell>
          <cell r="F1192">
            <v>0</v>
          </cell>
        </row>
        <row r="1193">
          <cell r="A1193">
            <v>1180</v>
          </cell>
          <cell r="B1193" t="str">
            <v>PARLANTE DE CIELO RASO</v>
          </cell>
          <cell r="C1193" t="str">
            <v>UN</v>
          </cell>
          <cell r="D1193">
            <v>682500</v>
          </cell>
          <cell r="E1193">
            <v>0</v>
          </cell>
          <cell r="F1193">
            <v>0</v>
          </cell>
        </row>
        <row r="1194">
          <cell r="A1194">
            <v>1181</v>
          </cell>
          <cell r="B1194" t="str">
            <v>PARLANTE DE TECHO 5W</v>
          </cell>
          <cell r="C1194" t="str">
            <v>UN</v>
          </cell>
          <cell r="D1194">
            <v>1</v>
          </cell>
          <cell r="E1194">
            <v>0</v>
          </cell>
          <cell r="F1194">
            <v>0</v>
          </cell>
        </row>
        <row r="1195">
          <cell r="A1195">
            <v>1182</v>
          </cell>
          <cell r="B1195" t="str">
            <v>PATCH CORD 2M CAT 6A</v>
          </cell>
          <cell r="C1195" t="str">
            <v>UN</v>
          </cell>
          <cell r="D1195">
            <v>39000</v>
          </cell>
          <cell r="E1195">
            <v>0</v>
          </cell>
          <cell r="F1195">
            <v>0</v>
          </cell>
        </row>
        <row r="1196">
          <cell r="A1196">
            <v>1183</v>
          </cell>
          <cell r="B1196" t="str">
            <v xml:space="preserve">PATCH CORD 3FT CAT. 6 </v>
          </cell>
          <cell r="C1196" t="str">
            <v>UN</v>
          </cell>
          <cell r="D1196">
            <v>18560</v>
          </cell>
          <cell r="E1196">
            <v>0</v>
          </cell>
          <cell r="F1196">
            <v>0</v>
          </cell>
        </row>
        <row r="1197">
          <cell r="A1197">
            <v>1184</v>
          </cell>
          <cell r="B1197" t="str">
            <v xml:space="preserve">PATCH CORD 5FT CAT. 6 </v>
          </cell>
          <cell r="C1197" t="str">
            <v>UN</v>
          </cell>
          <cell r="D1197">
            <v>20068</v>
          </cell>
          <cell r="E1197">
            <v>0</v>
          </cell>
          <cell r="F1197">
            <v>0</v>
          </cell>
        </row>
        <row r="1198">
          <cell r="A1198">
            <v>1185</v>
          </cell>
          <cell r="B1198" t="str">
            <v xml:space="preserve">PATCH CORD CAT. 6, 0.9M </v>
          </cell>
          <cell r="C1198" t="str">
            <v>UN</v>
          </cell>
          <cell r="D1198">
            <v>18000</v>
          </cell>
          <cell r="E1198">
            <v>0</v>
          </cell>
          <cell r="F1198">
            <v>0</v>
          </cell>
        </row>
        <row r="1199">
          <cell r="A1199">
            <v>1186</v>
          </cell>
          <cell r="B1199" t="str">
            <v xml:space="preserve">PATCH CORD CAT. 6, 1.5M </v>
          </cell>
          <cell r="C1199" t="str">
            <v>UN</v>
          </cell>
          <cell r="D1199">
            <v>1</v>
          </cell>
          <cell r="E1199">
            <v>0</v>
          </cell>
          <cell r="F1199">
            <v>0</v>
          </cell>
        </row>
        <row r="1200">
          <cell r="A1200">
            <v>1187</v>
          </cell>
          <cell r="B1200" t="str">
            <v xml:space="preserve">PATCH CORD CAT. 6, 3M </v>
          </cell>
          <cell r="C1200" t="str">
            <v>UN</v>
          </cell>
          <cell r="D1200">
            <v>1</v>
          </cell>
          <cell r="E1200">
            <v>0</v>
          </cell>
          <cell r="F1200">
            <v>0</v>
          </cell>
        </row>
        <row r="1201">
          <cell r="A1201">
            <v>1188</v>
          </cell>
          <cell r="B1201" t="str">
            <v>PATCH CORD FIBRA OPTICA - 2M</v>
          </cell>
          <cell r="C1201" t="str">
            <v>UN</v>
          </cell>
          <cell r="D1201">
            <v>39000</v>
          </cell>
          <cell r="E1201">
            <v>0</v>
          </cell>
          <cell r="F1201">
            <v>0</v>
          </cell>
        </row>
        <row r="1202">
          <cell r="A1202">
            <v>1189</v>
          </cell>
          <cell r="B1202" t="str">
            <v>PATCH CORD RJ45-RJ45 1M CAT 6</v>
          </cell>
          <cell r="C1202" t="str">
            <v>UN</v>
          </cell>
          <cell r="D1202">
            <v>1</v>
          </cell>
          <cell r="E1202">
            <v>0</v>
          </cell>
          <cell r="F1202">
            <v>0</v>
          </cell>
        </row>
        <row r="1203">
          <cell r="A1203">
            <v>1190</v>
          </cell>
          <cell r="B1203" t="str">
            <v>PATCH PANEL 24 PUERTOS CAT 6</v>
          </cell>
          <cell r="C1203" t="str">
            <v>UN</v>
          </cell>
          <cell r="D1203">
            <v>900000</v>
          </cell>
          <cell r="E1203">
            <v>0</v>
          </cell>
          <cell r="F1203">
            <v>0</v>
          </cell>
        </row>
        <row r="1204">
          <cell r="A1204">
            <v>1191</v>
          </cell>
          <cell r="B1204" t="str">
            <v>PATCH PANEL 48 PUERTOS CAT 6</v>
          </cell>
          <cell r="C1204" t="str">
            <v>UN</v>
          </cell>
          <cell r="D1204">
            <v>1</v>
          </cell>
          <cell r="E1204">
            <v>0</v>
          </cell>
          <cell r="F1204">
            <v>0</v>
          </cell>
        </row>
        <row r="1205">
          <cell r="A1205">
            <v>1192</v>
          </cell>
          <cell r="B1205" t="str">
            <v xml:space="preserve">PATCH PANEL DE 36 PUERTOS DE FIBRA OPTICA 
</v>
          </cell>
          <cell r="C1205" t="str">
            <v>UN</v>
          </cell>
          <cell r="D1205">
            <v>1326000</v>
          </cell>
          <cell r="E1205">
            <v>0</v>
          </cell>
          <cell r="F1205">
            <v>0</v>
          </cell>
        </row>
        <row r="1206">
          <cell r="A1206">
            <v>1193</v>
          </cell>
          <cell r="B1206" t="str">
            <v>PERCHA GALVANIZADA TIPO PESADO 2 PUESTOS</v>
          </cell>
          <cell r="C1206" t="str">
            <v>UN</v>
          </cell>
          <cell r="D1206">
            <v>23200</v>
          </cell>
          <cell r="E1206">
            <v>0</v>
          </cell>
          <cell r="F1206">
            <v>0</v>
          </cell>
        </row>
        <row r="1207">
          <cell r="A1207">
            <v>1194</v>
          </cell>
          <cell r="B1207" t="str">
            <v>PERCHA GALVANIZADA TIPO PESADO 3 PUESTOS</v>
          </cell>
          <cell r="C1207" t="str">
            <v>UN</v>
          </cell>
          <cell r="D1207">
            <v>40600</v>
          </cell>
          <cell r="E1207">
            <v>0</v>
          </cell>
          <cell r="F1207">
            <v>0</v>
          </cell>
        </row>
        <row r="1208">
          <cell r="A1208">
            <v>1195</v>
          </cell>
          <cell r="B1208" t="str">
            <v>PERCHA GALVANIZADA TIPO PESADO 4 PUESTOS</v>
          </cell>
          <cell r="C1208" t="str">
            <v>UN</v>
          </cell>
          <cell r="D1208">
            <v>31250</v>
          </cell>
          <cell r="E1208">
            <v>0</v>
          </cell>
          <cell r="F1208">
            <v>0</v>
          </cell>
        </row>
        <row r="1209">
          <cell r="A1209">
            <v>1196</v>
          </cell>
          <cell r="B1209" t="str">
            <v>PERFIL ESTRUCTURAL ALIGERADO</v>
          </cell>
          <cell r="C1209" t="str">
            <v>ML</v>
          </cell>
          <cell r="D1209">
            <v>51987</v>
          </cell>
          <cell r="E1209">
            <v>0</v>
          </cell>
          <cell r="F1209">
            <v>0</v>
          </cell>
        </row>
        <row r="1210">
          <cell r="A1210">
            <v>1197</v>
          </cell>
          <cell r="B1210" t="str">
            <v>PERFIL ESTRUCTURAL MACIZO</v>
          </cell>
          <cell r="C1210" t="str">
            <v>ML</v>
          </cell>
          <cell r="D1210">
            <v>0</v>
          </cell>
          <cell r="E1210">
            <v>0</v>
          </cell>
          <cell r="F1210">
            <v>0</v>
          </cell>
        </row>
        <row r="1211">
          <cell r="A1211">
            <v>1198</v>
          </cell>
          <cell r="B1211" t="str">
            <v>PERNO 1/2"X1 1/2"</v>
          </cell>
          <cell r="C1211" t="str">
            <v>UN</v>
          </cell>
          <cell r="D1211">
            <v>1014</v>
          </cell>
          <cell r="E1211">
            <v>0</v>
          </cell>
          <cell r="F1211">
            <v>0</v>
          </cell>
        </row>
        <row r="1212">
          <cell r="A1212">
            <v>1199</v>
          </cell>
          <cell r="B1212" t="str">
            <v>PERNO 5/8"X10"</v>
          </cell>
          <cell r="C1212" t="str">
            <v>UN</v>
          </cell>
          <cell r="D1212">
            <v>3855</v>
          </cell>
          <cell r="E1212">
            <v>0</v>
          </cell>
          <cell r="F1212">
            <v>0</v>
          </cell>
        </row>
        <row r="1213">
          <cell r="A1213">
            <v>1200</v>
          </cell>
          <cell r="B1213" t="str">
            <v>PERRO GALVANIZADO 1/8"</v>
          </cell>
          <cell r="C1213" t="str">
            <v>UN</v>
          </cell>
          <cell r="D1213">
            <v>300</v>
          </cell>
          <cell r="E1213">
            <v>0</v>
          </cell>
          <cell r="F1213">
            <v>0</v>
          </cell>
        </row>
        <row r="1214">
          <cell r="A1214">
            <v>1201</v>
          </cell>
          <cell r="B1214" t="str">
            <v>PERROS DE AMARRE</v>
          </cell>
          <cell r="C1214" t="str">
            <v>UN</v>
          </cell>
          <cell r="D1214">
            <v>730</v>
          </cell>
          <cell r="E1214">
            <v>0</v>
          </cell>
          <cell r="F1214">
            <v>0</v>
          </cell>
        </row>
        <row r="1215">
          <cell r="A1215">
            <v>1202</v>
          </cell>
          <cell r="B1215" t="str">
            <v>PHILIPS BBG 391   4XLED6-25-I830</v>
          </cell>
          <cell r="C1215" t="str">
            <v>UN</v>
          </cell>
          <cell r="D1215">
            <v>116000</v>
          </cell>
          <cell r="E1215">
            <v>0</v>
          </cell>
          <cell r="F1215">
            <v>0</v>
          </cell>
        </row>
        <row r="1216">
          <cell r="A1216">
            <v>1203</v>
          </cell>
          <cell r="B1216" t="str">
            <v>PILOTO DE SEÑALIZACIÓN</v>
          </cell>
          <cell r="C1216" t="str">
            <v>UN</v>
          </cell>
          <cell r="D1216">
            <v>21000</v>
          </cell>
          <cell r="E1216">
            <v>0</v>
          </cell>
          <cell r="F1216">
            <v>0</v>
          </cell>
        </row>
        <row r="1217">
          <cell r="A1217">
            <v>1204</v>
          </cell>
          <cell r="B1217" t="str">
            <v>PIN CRUCETA METALICA 1"</v>
          </cell>
          <cell r="C1217" t="str">
            <v>UN</v>
          </cell>
          <cell r="D1217">
            <v>23200</v>
          </cell>
          <cell r="E1217">
            <v>0</v>
          </cell>
          <cell r="F1217">
            <v>0</v>
          </cell>
        </row>
        <row r="1218">
          <cell r="A1218">
            <v>1205</v>
          </cell>
          <cell r="B1218" t="str">
            <v>PIN PUNTA DE POSTE</v>
          </cell>
          <cell r="C1218" t="str">
            <v>UN</v>
          </cell>
          <cell r="D1218">
            <v>10609</v>
          </cell>
          <cell r="E1218">
            <v>0</v>
          </cell>
          <cell r="F1218">
            <v>0</v>
          </cell>
        </row>
        <row r="1219">
          <cell r="A1219">
            <v>1206</v>
          </cell>
          <cell r="B1219" t="str">
            <v>PINZA DE RETENCIÓN</v>
          </cell>
          <cell r="C1219" t="str">
            <v>UN</v>
          </cell>
          <cell r="D1219">
            <v>13500</v>
          </cell>
          <cell r="E1219">
            <v>0</v>
          </cell>
          <cell r="F1219">
            <v>0</v>
          </cell>
        </row>
        <row r="1220">
          <cell r="A1220">
            <v>1207</v>
          </cell>
          <cell r="B1220" t="str">
            <v>PLACA 2 PUERTOS</v>
          </cell>
          <cell r="C1220" t="str">
            <v>UN</v>
          </cell>
          <cell r="D1220">
            <v>1</v>
          </cell>
          <cell r="E1220">
            <v>0</v>
          </cell>
          <cell r="F1220">
            <v>0</v>
          </cell>
        </row>
        <row r="1221">
          <cell r="A1221">
            <v>1208</v>
          </cell>
          <cell r="B1221" t="str">
            <v>PLACA CON 6 ACOP. DUPLEX LC</v>
          </cell>
          <cell r="C1221" t="str">
            <v>UN</v>
          </cell>
          <cell r="D1221">
            <v>1</v>
          </cell>
          <cell r="E1221">
            <v>0</v>
          </cell>
          <cell r="F1221">
            <v>0</v>
          </cell>
        </row>
        <row r="1222">
          <cell r="A1222">
            <v>1209</v>
          </cell>
          <cell r="B1222" t="str">
            <v>PLAFON</v>
          </cell>
          <cell r="C1222" t="str">
            <v>UN</v>
          </cell>
          <cell r="D1222">
            <v>3000</v>
          </cell>
          <cell r="E1222">
            <v>0</v>
          </cell>
          <cell r="F1222">
            <v>0</v>
          </cell>
        </row>
        <row r="1223">
          <cell r="A1223">
            <v>1210</v>
          </cell>
          <cell r="B1223" t="str">
            <v xml:space="preserve">PLAFON ROSETA LOZA </v>
          </cell>
          <cell r="C1223" t="str">
            <v>UN</v>
          </cell>
          <cell r="D1223">
            <v>1358</v>
          </cell>
          <cell r="E1223">
            <v>0</v>
          </cell>
          <cell r="F1223">
            <v>0</v>
          </cell>
        </row>
        <row r="1224">
          <cell r="A1224">
            <v>1211</v>
          </cell>
          <cell r="B1224" t="str">
            <v>PLANTA DE EMERGENCIA 135KW</v>
          </cell>
          <cell r="C1224" t="str">
            <v>UN</v>
          </cell>
          <cell r="D1224">
            <v>52000000</v>
          </cell>
          <cell r="E1224">
            <v>0</v>
          </cell>
          <cell r="F1224">
            <v>0</v>
          </cell>
        </row>
        <row r="1225">
          <cell r="A1225">
            <v>1212</v>
          </cell>
          <cell r="B1225" t="str">
            <v>PLANTA DE EMERGENCIA 30KW</v>
          </cell>
          <cell r="C1225" t="str">
            <v>UN</v>
          </cell>
          <cell r="D1225">
            <v>25000000</v>
          </cell>
          <cell r="E1225">
            <v>0</v>
          </cell>
          <cell r="F1225">
            <v>0</v>
          </cell>
        </row>
        <row r="1226">
          <cell r="A1226">
            <v>1213</v>
          </cell>
          <cell r="B1226" t="str">
            <v>PLANTA EMERGENCIA STAND BY 75KW</v>
          </cell>
          <cell r="C1226" t="str">
            <v>UN</v>
          </cell>
          <cell r="D1226">
            <v>42000000</v>
          </cell>
          <cell r="E1226">
            <v>0</v>
          </cell>
          <cell r="F1226">
            <v>0</v>
          </cell>
        </row>
        <row r="1227">
          <cell r="A1227">
            <v>1214</v>
          </cell>
          <cell r="B1227" t="str">
            <v>PLANTA TELEFÓNICA PANASONIC 16 EXT.</v>
          </cell>
          <cell r="C1227" t="str">
            <v>UN</v>
          </cell>
          <cell r="D1227">
            <v>2400000</v>
          </cell>
          <cell r="E1227">
            <v>0</v>
          </cell>
          <cell r="F1227">
            <v>0</v>
          </cell>
        </row>
        <row r="1228">
          <cell r="A1228">
            <v>1215</v>
          </cell>
          <cell r="B1228" t="str">
            <v>PLATAFORMA ELEVADORA</v>
          </cell>
          <cell r="C1228" t="str">
            <v>HORA</v>
          </cell>
          <cell r="D1228">
            <v>15000</v>
          </cell>
          <cell r="E1228">
            <v>0</v>
          </cell>
          <cell r="F1228">
            <v>0</v>
          </cell>
        </row>
        <row r="1229">
          <cell r="A1229">
            <v>1216</v>
          </cell>
          <cell r="B1229" t="str">
            <v>PLATINA COBRE 120 A (3/4"X1/8")</v>
          </cell>
          <cell r="C1229" t="str">
            <v>M</v>
          </cell>
          <cell r="D1229">
            <v>34800</v>
          </cell>
          <cell r="E1229">
            <v>0</v>
          </cell>
          <cell r="F1229">
            <v>0</v>
          </cell>
        </row>
        <row r="1230">
          <cell r="A1230">
            <v>1217</v>
          </cell>
          <cell r="B1230" t="str">
            <v>PLATINA COBRE 1400 A (2 1/2"X3/4")</v>
          </cell>
          <cell r="C1230" t="str">
            <v>ML</v>
          </cell>
          <cell r="D1230">
            <v>87000</v>
          </cell>
          <cell r="E1230">
            <v>0</v>
          </cell>
          <cell r="F1230">
            <v>0</v>
          </cell>
        </row>
        <row r="1231">
          <cell r="A1231">
            <v>1218</v>
          </cell>
          <cell r="B1231" t="str">
            <v>PLATINA COBRE 700 A (1 1/2"X1/2")</v>
          </cell>
          <cell r="C1231" t="str">
            <v>UN</v>
          </cell>
          <cell r="D1231">
            <v>203000</v>
          </cell>
          <cell r="E1231">
            <v>0</v>
          </cell>
          <cell r="F1231">
            <v>0</v>
          </cell>
        </row>
        <row r="1232">
          <cell r="A1232">
            <v>1219</v>
          </cell>
          <cell r="B1232" t="str">
            <v>PLATINA EN COBRE 5/8"</v>
          </cell>
          <cell r="C1232" t="str">
            <v>ML</v>
          </cell>
          <cell r="D1232">
            <v>0</v>
          </cell>
          <cell r="E1232">
            <v>0</v>
          </cell>
          <cell r="F1232">
            <v>0</v>
          </cell>
        </row>
        <row r="1233">
          <cell r="A1233">
            <v>1220</v>
          </cell>
          <cell r="B1233" t="str">
            <v>PLC ARQUITECTURA BASICA 8 ENTRADAS 12 SALIDAS</v>
          </cell>
          <cell r="C1233" t="str">
            <v>UN</v>
          </cell>
          <cell r="D1233">
            <v>38500000</v>
          </cell>
          <cell r="E1233">
            <v>0</v>
          </cell>
          <cell r="F1233">
            <v>0</v>
          </cell>
        </row>
        <row r="1234">
          <cell r="A1234">
            <v>1221</v>
          </cell>
          <cell r="B1234" t="str">
            <v>POMADA DE SOLDADURA PARA CABLES</v>
          </cell>
          <cell r="C1234" t="str">
            <v>UN</v>
          </cell>
          <cell r="D1234">
            <v>5541</v>
          </cell>
          <cell r="E1234">
            <v>0</v>
          </cell>
          <cell r="F1234">
            <v>0</v>
          </cell>
        </row>
        <row r="1235">
          <cell r="A1235">
            <v>1222</v>
          </cell>
          <cell r="B1235" t="str">
            <v>PONCHADORA</v>
          </cell>
          <cell r="C1235" t="str">
            <v>UN</v>
          </cell>
          <cell r="D1235">
            <v>6540</v>
          </cell>
          <cell r="E1235">
            <v>0</v>
          </cell>
          <cell r="F1235">
            <v>0</v>
          </cell>
        </row>
        <row r="1236">
          <cell r="A1236">
            <v>1223</v>
          </cell>
          <cell r="B1236" t="str">
            <v>POSTE EN CONCRETO 12M. 1050 KGF</v>
          </cell>
          <cell r="C1236" t="str">
            <v>UN</v>
          </cell>
          <cell r="D1236">
            <v>1150000</v>
          </cell>
          <cell r="E1236">
            <v>0</v>
          </cell>
          <cell r="F1236">
            <v>0</v>
          </cell>
        </row>
        <row r="1237">
          <cell r="A1237">
            <v>1224</v>
          </cell>
          <cell r="B1237" t="str">
            <v>POSTE EN CONCRETO 12M. 510 KGF</v>
          </cell>
          <cell r="C1237" t="str">
            <v>UN</v>
          </cell>
          <cell r="D1237">
            <v>754000</v>
          </cell>
          <cell r="E1237">
            <v>0</v>
          </cell>
          <cell r="F1237">
            <v>0</v>
          </cell>
        </row>
        <row r="1238">
          <cell r="A1238">
            <v>1225</v>
          </cell>
          <cell r="B1238" t="str">
            <v>POSTE EN CONCRETO 8M 510KG</v>
          </cell>
          <cell r="C1238" t="str">
            <v>UN</v>
          </cell>
          <cell r="D1238">
            <v>300000</v>
          </cell>
          <cell r="E1238">
            <v>0</v>
          </cell>
          <cell r="F1238">
            <v>0</v>
          </cell>
        </row>
        <row r="1239">
          <cell r="A1239">
            <v>1226</v>
          </cell>
          <cell r="B1239" t="str">
            <v>POSTE GALVANIZADO 9 METROS 6"-4"</v>
          </cell>
          <cell r="C1239" t="str">
            <v>UN</v>
          </cell>
          <cell r="D1239">
            <v>406000</v>
          </cell>
          <cell r="E1239">
            <v>0</v>
          </cell>
          <cell r="F1239">
            <v>0</v>
          </cell>
        </row>
        <row r="1240">
          <cell r="A1240">
            <v>1227</v>
          </cell>
          <cell r="B1240" t="str">
            <v>POSTE METÁLICO 5M DIAMETRO 2"</v>
          </cell>
          <cell r="C1240" t="str">
            <v>UN</v>
          </cell>
          <cell r="D1240">
            <v>290000</v>
          </cell>
          <cell r="E1240">
            <v>0</v>
          </cell>
          <cell r="F1240">
            <v>0</v>
          </cell>
        </row>
        <row r="1241">
          <cell r="A1241">
            <v>1228</v>
          </cell>
          <cell r="B1241" t="str">
            <v>POSTE METALICO DE 10 METROS X 4"</v>
          </cell>
          <cell r="C1241" t="str">
            <v>UN</v>
          </cell>
          <cell r="D1241">
            <v>672800</v>
          </cell>
          <cell r="E1241">
            <v>0</v>
          </cell>
          <cell r="F1241">
            <v>0</v>
          </cell>
        </row>
        <row r="1242">
          <cell r="A1242">
            <v>1229</v>
          </cell>
          <cell r="B1242" t="str">
            <v>POSTE METALICO DE 3 METROS X 4"</v>
          </cell>
          <cell r="C1242" t="str">
            <v>UN</v>
          </cell>
          <cell r="D1242">
            <v>232000</v>
          </cell>
          <cell r="E1242">
            <v>0</v>
          </cell>
          <cell r="F1242">
            <v>0</v>
          </cell>
        </row>
        <row r="1243">
          <cell r="A1243">
            <v>1230</v>
          </cell>
          <cell r="B1243" t="str">
            <v>PRENSAESTOPA 1"</v>
          </cell>
          <cell r="C1243" t="str">
            <v>UN</v>
          </cell>
          <cell r="D1243">
            <v>3251</v>
          </cell>
          <cell r="E1243">
            <v>0</v>
          </cell>
          <cell r="F1243">
            <v>0</v>
          </cell>
        </row>
        <row r="1244">
          <cell r="A1244">
            <v>1231</v>
          </cell>
          <cell r="B1244" t="str">
            <v>PRENSAESTOPA 1/2"</v>
          </cell>
          <cell r="C1244" t="str">
            <v>UN</v>
          </cell>
          <cell r="D1244">
            <v>3249</v>
          </cell>
          <cell r="E1244">
            <v>0</v>
          </cell>
          <cell r="F1244">
            <v>0</v>
          </cell>
        </row>
        <row r="1245">
          <cell r="A1245">
            <v>1232</v>
          </cell>
          <cell r="B1245" t="str">
            <v>PRENSAESTOPA 3/4"</v>
          </cell>
          <cell r="C1245" t="str">
            <v>UN</v>
          </cell>
          <cell r="D1245">
            <v>3250</v>
          </cell>
          <cell r="E1245">
            <v>0</v>
          </cell>
          <cell r="F1245">
            <v>0</v>
          </cell>
        </row>
        <row r="1246">
          <cell r="A1246">
            <v>1233</v>
          </cell>
          <cell r="B1246" t="str">
            <v>PROGRAMA TRANSFERENCIA DE TECNOLOGIA AYUDAS VISUALES (FACTORY TRAINING)</v>
          </cell>
          <cell r="C1246" t="str">
            <v>UN</v>
          </cell>
          <cell r="D1246">
            <v>42000000</v>
          </cell>
          <cell r="E1246">
            <v>0</v>
          </cell>
          <cell r="F1246">
            <v>0</v>
          </cell>
        </row>
        <row r="1247">
          <cell r="A1247">
            <v>1234</v>
          </cell>
          <cell r="B1247" t="str">
            <v>PROGRAMA TRANSFERENCIA DE TECNOLOGIA AYUDAS VISUALES</v>
          </cell>
          <cell r="C1247" t="str">
            <v>UN</v>
          </cell>
          <cell r="D1247">
            <v>80500000</v>
          </cell>
          <cell r="E1247">
            <v>0</v>
          </cell>
          <cell r="F1247">
            <v>0</v>
          </cell>
        </row>
        <row r="1248">
          <cell r="A1248">
            <v>1235</v>
          </cell>
          <cell r="B1248" t="str">
            <v>PROGRAMA TRANSFERENCIA DE TECNOLOGIA PARA EMA (ON JOIN TRAINING)</v>
          </cell>
          <cell r="C1248" t="str">
            <v>UN</v>
          </cell>
          <cell r="D1248">
            <v>36500000</v>
          </cell>
          <cell r="E1248">
            <v>0</v>
          </cell>
          <cell r="F1248">
            <v>0</v>
          </cell>
        </row>
        <row r="1249">
          <cell r="A1249">
            <v>1236</v>
          </cell>
          <cell r="B1249" t="str">
            <v>PROGRAMA TRANSFERENCIA DE TECNOLOGIA PARA UPS (ON JOIN TRAINING)</v>
          </cell>
          <cell r="C1249" t="str">
            <v>UN</v>
          </cell>
          <cell r="D1249">
            <v>12500000</v>
          </cell>
          <cell r="E1249">
            <v>0</v>
          </cell>
          <cell r="F1249">
            <v>0</v>
          </cell>
        </row>
        <row r="1250">
          <cell r="A1250">
            <v>1237</v>
          </cell>
          <cell r="B1250" t="str">
            <v>PROGRAMADOR HORARIO CON RESERVA 100 H</v>
          </cell>
          <cell r="C1250" t="str">
            <v>UN</v>
          </cell>
          <cell r="D1250">
            <v>110100</v>
          </cell>
          <cell r="E1250">
            <v>0</v>
          </cell>
          <cell r="F1250">
            <v>0</v>
          </cell>
        </row>
        <row r="1251">
          <cell r="A1251">
            <v>1238</v>
          </cell>
          <cell r="B1251" t="str">
            <v>PROTECTOR ACRÍLICO 0.5X1.5X0.005</v>
          </cell>
          <cell r="C1251" t="str">
            <v>UN</v>
          </cell>
          <cell r="D1251">
            <v>104400</v>
          </cell>
          <cell r="E1251">
            <v>0</v>
          </cell>
          <cell r="F1251">
            <v>0</v>
          </cell>
        </row>
        <row r="1252">
          <cell r="A1252">
            <v>1239</v>
          </cell>
          <cell r="B1252" t="str">
            <v>PUENTES MT ESSA</v>
          </cell>
          <cell r="C1252" t="str">
            <v>Gb</v>
          </cell>
          <cell r="D1252">
            <v>348000</v>
          </cell>
          <cell r="E1252">
            <v>0</v>
          </cell>
          <cell r="F1252">
            <v>0</v>
          </cell>
        </row>
        <row r="1253">
          <cell r="A1253">
            <v>1240</v>
          </cell>
          <cell r="B1253" t="str">
            <v>PUERTA CORTAFUEGO TIVLOCK 2X2</v>
          </cell>
          <cell r="C1253" t="str">
            <v>UN</v>
          </cell>
          <cell r="D1253">
            <v>3950000</v>
          </cell>
          <cell r="E1253">
            <v>0</v>
          </cell>
          <cell r="F1253">
            <v>0</v>
          </cell>
        </row>
        <row r="1254">
          <cell r="A1254">
            <v>1241</v>
          </cell>
          <cell r="B1254" t="str">
            <v>PUERTA METALICA 1X1 CON CELOSIAS</v>
          </cell>
          <cell r="C1254" t="str">
            <v>UN</v>
          </cell>
          <cell r="D1254">
            <v>400000</v>
          </cell>
          <cell r="E1254">
            <v>0</v>
          </cell>
          <cell r="F1254">
            <v>0</v>
          </cell>
        </row>
        <row r="1255">
          <cell r="A1255">
            <v>1242</v>
          </cell>
          <cell r="B1255" t="str">
            <v>PULIDORA</v>
          </cell>
          <cell r="C1255" t="str">
            <v>UN</v>
          </cell>
          <cell r="D1255">
            <v>58400</v>
          </cell>
          <cell r="E1255">
            <v>0</v>
          </cell>
          <cell r="F1255">
            <v>0</v>
          </cell>
        </row>
        <row r="1256">
          <cell r="A1256">
            <v>1243</v>
          </cell>
          <cell r="B1256" t="str">
            <v>PULSADOR SENCILLO PARA TIMBRE</v>
          </cell>
          <cell r="C1256" t="str">
            <v>UN</v>
          </cell>
          <cell r="D1256">
            <v>3000</v>
          </cell>
          <cell r="E1256">
            <v>0</v>
          </cell>
          <cell r="F1256">
            <v>0</v>
          </cell>
        </row>
        <row r="1257">
          <cell r="A1257">
            <v>1244</v>
          </cell>
          <cell r="B1257" t="str">
            <v>PUNTA CAPTADORA AL 60 CMS</v>
          </cell>
          <cell r="C1257" t="str">
            <v>UN</v>
          </cell>
          <cell r="D1257">
            <v>119269</v>
          </cell>
          <cell r="E1257">
            <v>0</v>
          </cell>
          <cell r="F1257">
            <v>0</v>
          </cell>
        </row>
        <row r="1258">
          <cell r="A1258">
            <v>1245</v>
          </cell>
          <cell r="B1258" t="str">
            <v>PUNTA CAPTADORA TIPO FRANKLIN</v>
          </cell>
          <cell r="C1258" t="str">
            <v>UN</v>
          </cell>
          <cell r="D1258">
            <v>274363</v>
          </cell>
          <cell r="E1258">
            <v>0</v>
          </cell>
          <cell r="F1258">
            <v>0</v>
          </cell>
        </row>
        <row r="1259">
          <cell r="A1259">
            <v>1246</v>
          </cell>
          <cell r="B1259" t="str">
            <v>PUNTAS TIPO FRANKLIN DE ALUMINIO DE 100 CM. DE ALTURA X 1/2"</v>
          </cell>
          <cell r="C1259" t="str">
            <v>UN</v>
          </cell>
          <cell r="D1259">
            <v>60000</v>
          </cell>
          <cell r="E1259">
            <v>0</v>
          </cell>
          <cell r="F1259">
            <v>0</v>
          </cell>
        </row>
        <row r="1260">
          <cell r="A1260">
            <v>1247</v>
          </cell>
          <cell r="B1260" t="str">
            <v>PUNTAS TIPO FRANKLIN DE ALUMINIO INOXIDABLE DE  60 CM. DE ALTURA X 5/8"</v>
          </cell>
          <cell r="C1260" t="str">
            <v>UN</v>
          </cell>
          <cell r="D1260">
            <v>177513</v>
          </cell>
          <cell r="E1260">
            <v>0</v>
          </cell>
          <cell r="F1260">
            <v>0</v>
          </cell>
        </row>
        <row r="1261">
          <cell r="A1261">
            <v>1248</v>
          </cell>
          <cell r="B1261" t="str">
            <v>PUNTO SALIDA INCENDIOS TUBERIA + CABLEADO</v>
          </cell>
          <cell r="C1261" t="str">
            <v>UN</v>
          </cell>
          <cell r="D1261">
            <v>72150</v>
          </cell>
          <cell r="E1261">
            <v>0</v>
          </cell>
          <cell r="F1261">
            <v>0</v>
          </cell>
        </row>
        <row r="1262">
          <cell r="A1262">
            <v>1249</v>
          </cell>
          <cell r="B1262" t="str">
            <v>RACK CON MULTITOMA, VENTILADORES 150X60X60</v>
          </cell>
          <cell r="C1262" t="str">
            <v>UN</v>
          </cell>
          <cell r="D1262">
            <v>1100000</v>
          </cell>
          <cell r="E1262">
            <v>0</v>
          </cell>
          <cell r="F1262">
            <v>0</v>
          </cell>
        </row>
        <row r="1263">
          <cell r="A1263">
            <v>1250</v>
          </cell>
          <cell r="B1263" t="str">
            <v>RADIO CONTROL HAND HELD</v>
          </cell>
          <cell r="C1263" t="str">
            <v>UN</v>
          </cell>
          <cell r="D1263">
            <v>14800000</v>
          </cell>
          <cell r="E1263">
            <v>0</v>
          </cell>
          <cell r="F1263">
            <v>0</v>
          </cell>
        </row>
        <row r="1264">
          <cell r="A1264">
            <v>1251</v>
          </cell>
          <cell r="B1264" t="str">
            <v>REFLECTOR  DE 75W</v>
          </cell>
          <cell r="C1264" t="str">
            <v>UN</v>
          </cell>
          <cell r="D1264">
            <v>271317</v>
          </cell>
          <cell r="E1264">
            <v>0</v>
          </cell>
          <cell r="F1264">
            <v>0</v>
          </cell>
        </row>
        <row r="1265">
          <cell r="A1265">
            <v>1252</v>
          </cell>
          <cell r="B1265" t="str">
            <v>REFLECTOR EN CARCAZA METÁLICA NEGRA ESCUALIZABLE CON KIT Y BOMBILLO METAL HALIDE DE 150W 208V.</v>
          </cell>
          <cell r="C1265" t="str">
            <v>UN</v>
          </cell>
          <cell r="D1265">
            <v>189800</v>
          </cell>
          <cell r="E1265">
            <v>0</v>
          </cell>
          <cell r="F1265">
            <v>0</v>
          </cell>
        </row>
        <row r="1266">
          <cell r="A1266">
            <v>1253</v>
          </cell>
          <cell r="B1266" t="str">
            <v>REFLECTOR EN CARCAZA METÁLICA NEGRA ESCUALIZABLE CON KIT Y BOMBILLO METAL HALIDE DE 250W 208V.</v>
          </cell>
          <cell r="C1266" t="str">
            <v>UN</v>
          </cell>
          <cell r="D1266">
            <v>251120</v>
          </cell>
          <cell r="E1266">
            <v>0</v>
          </cell>
          <cell r="F1266">
            <v>0</v>
          </cell>
        </row>
        <row r="1267">
          <cell r="A1267">
            <v>1254</v>
          </cell>
          <cell r="B1267" t="str">
            <v>REFLECTOR EN CARCAZA METÁLICA NEGRA ESCUALIZABLE CON KIT Y BOMBILLO METAL HALIDE DE 400W 208V.</v>
          </cell>
          <cell r="C1267" t="str">
            <v>UN</v>
          </cell>
          <cell r="D1267">
            <v>355563</v>
          </cell>
          <cell r="E1267">
            <v>0</v>
          </cell>
          <cell r="F1267">
            <v>0</v>
          </cell>
        </row>
        <row r="1268">
          <cell r="A1268">
            <v>1255</v>
          </cell>
          <cell r="B1268" t="str">
            <v>REFLECTOR LUZ CALIENTE; FLUJO LUMINOSO: 600 IM, PC:3500K, POTENCIA 12W</v>
          </cell>
          <cell r="C1268" t="str">
            <v>UN</v>
          </cell>
          <cell r="D1268">
            <v>316500</v>
          </cell>
          <cell r="E1268">
            <v>0</v>
          </cell>
          <cell r="F1268">
            <v>0</v>
          </cell>
        </row>
        <row r="1269">
          <cell r="A1269">
            <v>1256</v>
          </cell>
          <cell r="B1269" t="str">
            <v>REFLECTOR LUZ FRÍA, VIDA ÚTIL 100000 HORAS. GARANTÍA 10 AÑOS</v>
          </cell>
          <cell r="C1269" t="str">
            <v>UN</v>
          </cell>
          <cell r="D1269">
            <v>754200</v>
          </cell>
          <cell r="E1269">
            <v>0</v>
          </cell>
          <cell r="F1269">
            <v>0</v>
          </cell>
        </row>
        <row r="1270">
          <cell r="A1270">
            <v>1257</v>
          </cell>
          <cell r="B1270" t="str">
            <v>REFLECTOR MH 400</v>
          </cell>
          <cell r="C1270" t="str">
            <v>UN</v>
          </cell>
          <cell r="D1270">
            <v>336400</v>
          </cell>
          <cell r="E1270">
            <v>0</v>
          </cell>
          <cell r="F1270">
            <v>0</v>
          </cell>
        </row>
        <row r="1271">
          <cell r="A1271">
            <v>1258</v>
          </cell>
          <cell r="B1271" t="str">
            <v>REFLECTOR NA 150W 220V ROY ALPHA</v>
          </cell>
          <cell r="C1271" t="str">
            <v>UN</v>
          </cell>
          <cell r="D1271">
            <v>250000</v>
          </cell>
          <cell r="E1271">
            <v>0</v>
          </cell>
          <cell r="F1271">
            <v>0</v>
          </cell>
        </row>
        <row r="1272">
          <cell r="A1272">
            <v>1259</v>
          </cell>
          <cell r="B1272" t="str">
            <v>REFLECTOR REF. MASTER HPI T PLUS 400W PHILLIPS</v>
          </cell>
          <cell r="C1272" t="str">
            <v>UN</v>
          </cell>
          <cell r="D1272">
            <v>405492</v>
          </cell>
          <cell r="E1272">
            <v>0</v>
          </cell>
          <cell r="F1272">
            <v>0</v>
          </cell>
        </row>
        <row r="1273">
          <cell r="A1273">
            <v>1260</v>
          </cell>
          <cell r="B1273" t="str">
            <v>REFUERZO HIERRO 37000 FG - VARILLA 5/8"</v>
          </cell>
          <cell r="C1273" t="str">
            <v>M3</v>
          </cell>
          <cell r="D1273">
            <v>8760</v>
          </cell>
          <cell r="E1273">
            <v>0</v>
          </cell>
          <cell r="F1273">
            <v>0</v>
          </cell>
        </row>
        <row r="1274">
          <cell r="A1274">
            <v>1261</v>
          </cell>
          <cell r="B1274" t="str">
            <v>REGISTRO DE INSPECCION CODENSA AE-281</v>
          </cell>
          <cell r="C1274" t="str">
            <v>UN</v>
          </cell>
          <cell r="D1274">
            <v>195200</v>
          </cell>
          <cell r="E1274">
            <v>0</v>
          </cell>
          <cell r="F1274">
            <v>0</v>
          </cell>
        </row>
        <row r="1275">
          <cell r="A1275">
            <v>1262</v>
          </cell>
          <cell r="B1275" t="str">
            <v>REGLETA TELEFONICA DE 10 PARES</v>
          </cell>
          <cell r="C1275" t="str">
            <v>UN</v>
          </cell>
          <cell r="D1275">
            <v>22000</v>
          </cell>
          <cell r="E1275">
            <v>0</v>
          </cell>
          <cell r="F1275">
            <v>0</v>
          </cell>
        </row>
        <row r="1276">
          <cell r="A1276">
            <v>1263</v>
          </cell>
          <cell r="B1276" t="str">
            <v>REGLETA TELEFONICA S66 25 PARES</v>
          </cell>
          <cell r="C1276" t="str">
            <v>UN</v>
          </cell>
          <cell r="D1276">
            <v>150000</v>
          </cell>
          <cell r="E1276">
            <v>0</v>
          </cell>
          <cell r="F1276">
            <v>0</v>
          </cell>
        </row>
        <row r="1277">
          <cell r="A1277">
            <v>1264</v>
          </cell>
          <cell r="B1277" t="str">
            <v>REGULADOR CCR 20KVA</v>
          </cell>
          <cell r="C1277" t="str">
            <v>UN</v>
          </cell>
          <cell r="D1277">
            <v>87200000</v>
          </cell>
          <cell r="E1277">
            <v>0</v>
          </cell>
          <cell r="F1277">
            <v>0</v>
          </cell>
        </row>
        <row r="1278">
          <cell r="A1278">
            <v>1265</v>
          </cell>
          <cell r="B1278" t="str">
            <v>REGULADOR CCR 10KVA</v>
          </cell>
          <cell r="C1278" t="str">
            <v>UN</v>
          </cell>
          <cell r="D1278">
            <v>63400000</v>
          </cell>
          <cell r="E1278">
            <v>0</v>
          </cell>
          <cell r="F1278">
            <v>0</v>
          </cell>
        </row>
        <row r="1279">
          <cell r="A1279">
            <v>1266</v>
          </cell>
          <cell r="B1279" t="str">
            <v>REGULADOR CCR 2,5KVA</v>
          </cell>
          <cell r="C1279" t="str">
            <v>UN</v>
          </cell>
          <cell r="D1279">
            <v>37000000</v>
          </cell>
          <cell r="E1279">
            <v>0</v>
          </cell>
          <cell r="F1279">
            <v>0</v>
          </cell>
        </row>
        <row r="1280">
          <cell r="A1280">
            <v>1267</v>
          </cell>
          <cell r="B1280" t="str">
            <v>REGULADOR CCR 4KVA</v>
          </cell>
          <cell r="C1280" t="str">
            <v>UN</v>
          </cell>
          <cell r="D1280">
            <v>43000000</v>
          </cell>
          <cell r="E1280">
            <v>0</v>
          </cell>
          <cell r="F1280">
            <v>0</v>
          </cell>
        </row>
        <row r="1281">
          <cell r="A1281">
            <v>1268</v>
          </cell>
          <cell r="B1281" t="str">
            <v>REGULADOR CCR 5KVA</v>
          </cell>
          <cell r="C1281" t="str">
            <v>UN</v>
          </cell>
          <cell r="D1281">
            <v>47000000</v>
          </cell>
          <cell r="E1281">
            <v>0</v>
          </cell>
          <cell r="F1281">
            <v>0</v>
          </cell>
        </row>
        <row r="1282">
          <cell r="A1282">
            <v>1269</v>
          </cell>
          <cell r="B1282" t="str">
            <v>REGULADOR CCR 7,5KVA</v>
          </cell>
          <cell r="C1282" t="str">
            <v>UN</v>
          </cell>
          <cell r="D1282">
            <v>25000000</v>
          </cell>
          <cell r="E1282">
            <v>0</v>
          </cell>
          <cell r="F1282">
            <v>0</v>
          </cell>
        </row>
        <row r="1283">
          <cell r="A1283">
            <v>1270</v>
          </cell>
          <cell r="B1283" t="str">
            <v xml:space="preserve">REGULADOR DE VOLTAJE DE 4 KVA 1Ø 120V </v>
          </cell>
          <cell r="C1283" t="str">
            <v>UN</v>
          </cell>
          <cell r="D1283">
            <v>1168000</v>
          </cell>
          <cell r="E1283">
            <v>0</v>
          </cell>
          <cell r="F1283">
            <v>0</v>
          </cell>
        </row>
        <row r="1284">
          <cell r="A1284">
            <v>1271</v>
          </cell>
          <cell r="B1284" t="str">
            <v>REGULADOR DE VOLTAJE DE 5 KVA 1Ø 120V</v>
          </cell>
          <cell r="C1284" t="str">
            <v>UN</v>
          </cell>
          <cell r="D1284">
            <v>1460000</v>
          </cell>
          <cell r="E1284">
            <v>0</v>
          </cell>
          <cell r="F1284">
            <v>0</v>
          </cell>
        </row>
        <row r="1285">
          <cell r="A1285">
            <v>1272</v>
          </cell>
          <cell r="B1285" t="str">
            <v xml:space="preserve">REGULADOR DE VOLTAJE DE 6 KVA 1Ø 120V </v>
          </cell>
          <cell r="C1285" t="str">
            <v>UN</v>
          </cell>
          <cell r="D1285">
            <v>1898000</v>
          </cell>
          <cell r="E1285">
            <v>0</v>
          </cell>
          <cell r="F1285">
            <v>0</v>
          </cell>
        </row>
        <row r="1286">
          <cell r="A1286">
            <v>1273</v>
          </cell>
          <cell r="B1286" t="str">
            <v>RELE ANALOGO TEMPORIZADO 11 PINES</v>
          </cell>
          <cell r="C1286" t="str">
            <v>UN</v>
          </cell>
          <cell r="D1286">
            <v>300000</v>
          </cell>
          <cell r="E1286">
            <v>0</v>
          </cell>
          <cell r="F1286">
            <v>0</v>
          </cell>
        </row>
        <row r="1287">
          <cell r="A1287">
            <v>1274</v>
          </cell>
          <cell r="B1287" t="str">
            <v>RELÉ DE AUTOMATISMO VORKOM</v>
          </cell>
          <cell r="C1287" t="str">
            <v>UN</v>
          </cell>
          <cell r="D1287">
            <v>1718750</v>
          </cell>
          <cell r="E1287">
            <v>0</v>
          </cell>
          <cell r="F1287">
            <v>0</v>
          </cell>
        </row>
        <row r="1288">
          <cell r="A1288">
            <v>1275</v>
          </cell>
          <cell r="B1288" t="str">
            <v>RELE DE SOBRECORRIENTE 15A</v>
          </cell>
          <cell r="C1288" t="str">
            <v>UN</v>
          </cell>
          <cell r="D1288">
            <v>250000</v>
          </cell>
          <cell r="E1288">
            <v>0</v>
          </cell>
          <cell r="F1288">
            <v>0</v>
          </cell>
        </row>
        <row r="1289">
          <cell r="A1289">
            <v>1276</v>
          </cell>
          <cell r="B1289" t="str">
            <v>RELLENOS AGREGADOS PETREOS</v>
          </cell>
          <cell r="C1289" t="str">
            <v>M3</v>
          </cell>
          <cell r="D1289">
            <v>46720</v>
          </cell>
          <cell r="E1289">
            <v>0</v>
          </cell>
          <cell r="F1289">
            <v>0</v>
          </cell>
        </row>
        <row r="1290">
          <cell r="A1290">
            <v>1277</v>
          </cell>
          <cell r="B1290" t="str">
            <v xml:space="preserve">RELLENOS DE EXCAVACION </v>
          </cell>
          <cell r="C1290" t="str">
            <v>M3</v>
          </cell>
          <cell r="D1290">
            <v>43800</v>
          </cell>
          <cell r="E1290">
            <v>0</v>
          </cell>
          <cell r="F1290">
            <v>0</v>
          </cell>
        </row>
        <row r="1291">
          <cell r="A1291">
            <v>1278</v>
          </cell>
          <cell r="B1291" t="str">
            <v>RETENEDOR MAGNETICO 600 LBS</v>
          </cell>
          <cell r="C1291" t="str">
            <v>UN</v>
          </cell>
          <cell r="D1291">
            <v>487500</v>
          </cell>
          <cell r="E1291">
            <v>0</v>
          </cell>
          <cell r="F1291">
            <v>0</v>
          </cell>
        </row>
        <row r="1292">
          <cell r="A1292">
            <v>1279</v>
          </cell>
          <cell r="B1292" t="str">
            <v>REUBICACIÓN GLIDE SLOPE</v>
          </cell>
          <cell r="C1292" t="str">
            <v>Glb</v>
          </cell>
          <cell r="D1292">
            <v>117000000</v>
          </cell>
          <cell r="E1292">
            <v>0</v>
          </cell>
          <cell r="F1292">
            <v>0</v>
          </cell>
        </row>
        <row r="1293">
          <cell r="A1293">
            <v>1280</v>
          </cell>
          <cell r="B1293" t="str">
            <v>REVISIÓN RETIE</v>
          </cell>
          <cell r="C1293" t="str">
            <v>UN</v>
          </cell>
          <cell r="D1293">
            <v>5756000</v>
          </cell>
          <cell r="E1293">
            <v>0</v>
          </cell>
          <cell r="F1293">
            <v>0</v>
          </cell>
        </row>
        <row r="1294">
          <cell r="A1294">
            <v>1281</v>
          </cell>
          <cell r="B1294" t="str">
            <v>RIEL DIN U OMEGA</v>
          </cell>
          <cell r="C1294" t="str">
            <v>ML</v>
          </cell>
          <cell r="D1294">
            <v>12000</v>
          </cell>
          <cell r="E1294">
            <v>0</v>
          </cell>
          <cell r="F1294">
            <v>0</v>
          </cell>
        </row>
        <row r="1295">
          <cell r="A1295">
            <v>1282</v>
          </cell>
          <cell r="B1295" t="str">
            <v>RIEL OMEGA</v>
          </cell>
          <cell r="C1295" t="str">
            <v>ML</v>
          </cell>
          <cell r="D1295">
            <v>6000</v>
          </cell>
          <cell r="E1295">
            <v>0</v>
          </cell>
          <cell r="F1295">
            <v>0</v>
          </cell>
        </row>
        <row r="1296">
          <cell r="A1296">
            <v>1283</v>
          </cell>
          <cell r="B1296" t="str">
            <v>RX</v>
          </cell>
          <cell r="D1296">
            <v>0</v>
          </cell>
          <cell r="E1296">
            <v>0</v>
          </cell>
          <cell r="F1296">
            <v>0</v>
          </cell>
        </row>
        <row r="1297">
          <cell r="A1297">
            <v>1284</v>
          </cell>
          <cell r="B1297" t="str">
            <v>SALIDA RETENEDOR Y DET APER.</v>
          </cell>
          <cell r="C1297" t="str">
            <v>UN</v>
          </cell>
          <cell r="D1297">
            <v>72150</v>
          </cell>
          <cell r="E1297">
            <v>0</v>
          </cell>
          <cell r="F1297">
            <v>0</v>
          </cell>
        </row>
        <row r="1298">
          <cell r="A1298">
            <v>1285</v>
          </cell>
          <cell r="B1298" t="str">
            <v>SALIDA SONIDO + TUBERIA + CABLE</v>
          </cell>
          <cell r="C1298" t="str">
            <v>UN</v>
          </cell>
          <cell r="D1298">
            <v>72150</v>
          </cell>
          <cell r="E1298">
            <v>0</v>
          </cell>
          <cell r="F1298">
            <v>0</v>
          </cell>
        </row>
        <row r="1299">
          <cell r="A1299">
            <v>1286</v>
          </cell>
          <cell r="B1299" t="str">
            <v>SC6 SURFACE MOUNT HOUSING</v>
          </cell>
          <cell r="C1299" t="str">
            <v>UN</v>
          </cell>
          <cell r="D1299">
            <v>179820</v>
          </cell>
          <cell r="E1299">
            <v>0</v>
          </cell>
          <cell r="F1299">
            <v>0</v>
          </cell>
        </row>
        <row r="1300">
          <cell r="A1300">
            <v>1287</v>
          </cell>
          <cell r="B1300" t="str">
            <v>SECCIONADOR TRIPOLAR DE OPERACIÓN BAJO CARGA 17.5 KV 630 A 40 KA MARCA SOCOL</v>
          </cell>
          <cell r="C1300" t="str">
            <v>UN</v>
          </cell>
          <cell r="D1300">
            <v>3338750</v>
          </cell>
          <cell r="E1300">
            <v>0</v>
          </cell>
          <cell r="F1300">
            <v>0</v>
          </cell>
        </row>
        <row r="1301">
          <cell r="A1301">
            <v>1288</v>
          </cell>
          <cell r="B1301" t="str">
            <v>SECCIONADOR TRIPOLAR MARCA SOCOL.</v>
          </cell>
          <cell r="C1301" t="str">
            <v>UN</v>
          </cell>
          <cell r="D1301">
            <v>3035227</v>
          </cell>
          <cell r="E1301">
            <v>0</v>
          </cell>
          <cell r="F1301">
            <v>0</v>
          </cell>
        </row>
        <row r="1302">
          <cell r="A1302">
            <v>1289</v>
          </cell>
          <cell r="B1302" t="str">
            <v>SELECTOR DE AMPERIMETRO</v>
          </cell>
          <cell r="C1302" t="str">
            <v>UN</v>
          </cell>
          <cell r="D1302">
            <v>127000</v>
          </cell>
          <cell r="E1302">
            <v>0</v>
          </cell>
          <cell r="F1302">
            <v>0</v>
          </cell>
        </row>
        <row r="1303">
          <cell r="A1303">
            <v>1290</v>
          </cell>
          <cell r="B1303" t="str">
            <v>SELECTOR DE CIRCUITOS PARA CCR</v>
          </cell>
          <cell r="C1303" t="str">
            <v>UN</v>
          </cell>
          <cell r="D1303">
            <v>36400000</v>
          </cell>
          <cell r="E1303">
            <v>0</v>
          </cell>
          <cell r="F1303">
            <v>0</v>
          </cell>
        </row>
        <row r="1304">
          <cell r="A1304">
            <v>1291</v>
          </cell>
          <cell r="B1304" t="str">
            <v>SELECTOR DE VOLTIMETRO</v>
          </cell>
          <cell r="C1304" t="str">
            <v>UN</v>
          </cell>
          <cell r="D1304">
            <v>161750</v>
          </cell>
          <cell r="E1304">
            <v>0</v>
          </cell>
          <cell r="F1304">
            <v>0</v>
          </cell>
        </row>
        <row r="1305">
          <cell r="A1305">
            <v>1292</v>
          </cell>
          <cell r="B1305" t="str">
            <v>SELECTOR ON-OFF DE EMPOTRAR TELEMECANIQUE</v>
          </cell>
          <cell r="C1305" t="str">
            <v>UN</v>
          </cell>
          <cell r="D1305">
            <v>58515</v>
          </cell>
          <cell r="E1305">
            <v>0</v>
          </cell>
          <cell r="F1305">
            <v>0</v>
          </cell>
        </row>
        <row r="1306">
          <cell r="A1306">
            <v>1293</v>
          </cell>
          <cell r="B1306" t="str">
            <v>SELECTOR TRES POSICIONES</v>
          </cell>
          <cell r="C1306" t="str">
            <v>UN</v>
          </cell>
          <cell r="D1306">
            <v>86000</v>
          </cell>
          <cell r="E1306">
            <v>0</v>
          </cell>
          <cell r="F1306">
            <v>0</v>
          </cell>
        </row>
        <row r="1307">
          <cell r="A1307">
            <v>1294</v>
          </cell>
          <cell r="B1307" t="str">
            <v>SENSOR AMBIENTAL</v>
          </cell>
          <cell r="C1307" t="str">
            <v>UN</v>
          </cell>
          <cell r="D1307">
            <v>1462500</v>
          </cell>
          <cell r="E1307">
            <v>0</v>
          </cell>
          <cell r="F1307">
            <v>0</v>
          </cell>
        </row>
        <row r="1308">
          <cell r="A1308">
            <v>1295</v>
          </cell>
          <cell r="B1308" t="str">
            <v>SENSOR DE MOVIEMIENTO LEVINTON 360°</v>
          </cell>
          <cell r="C1308" t="str">
            <v>UN</v>
          </cell>
          <cell r="D1308">
            <v>100000</v>
          </cell>
          <cell r="E1308">
            <v>0</v>
          </cell>
          <cell r="F1308">
            <v>0</v>
          </cell>
        </row>
        <row r="1309">
          <cell r="A1309">
            <v>1296</v>
          </cell>
          <cell r="B1309" t="str">
            <v>SENSOR DE MOVIMIENTO 360 LX 20/28 A</v>
          </cell>
          <cell r="C1309" t="str">
            <v>UN</v>
          </cell>
          <cell r="D1309">
            <v>26200</v>
          </cell>
          <cell r="E1309">
            <v>0</v>
          </cell>
          <cell r="F1309">
            <v>0</v>
          </cell>
        </row>
        <row r="1310">
          <cell r="A1310">
            <v>1297</v>
          </cell>
          <cell r="B1310" t="str">
            <v>SERVIDOR</v>
          </cell>
          <cell r="C1310" t="str">
            <v>UN</v>
          </cell>
          <cell r="D1310">
            <v>15000000</v>
          </cell>
          <cell r="E1310">
            <v>0</v>
          </cell>
          <cell r="F1310">
            <v>0</v>
          </cell>
        </row>
        <row r="1311">
          <cell r="A1311">
            <v>1298</v>
          </cell>
          <cell r="B1311" t="str">
            <v>SERVIDOR 1</v>
          </cell>
          <cell r="C1311" t="str">
            <v>UN</v>
          </cell>
          <cell r="D1311">
            <v>3500000</v>
          </cell>
          <cell r="E1311">
            <v>0</v>
          </cell>
          <cell r="F1311">
            <v>0</v>
          </cell>
        </row>
        <row r="1312">
          <cell r="A1312">
            <v>1299</v>
          </cell>
          <cell r="B1312" t="str">
            <v>SERVIDOR DE ALMACENAMIENTO</v>
          </cell>
          <cell r="C1312" t="str">
            <v>UN</v>
          </cell>
          <cell r="D1312">
            <v>20280000</v>
          </cell>
          <cell r="E1312">
            <v>0</v>
          </cell>
          <cell r="F1312">
            <v>0</v>
          </cell>
        </row>
        <row r="1313">
          <cell r="A1313">
            <v>1300</v>
          </cell>
          <cell r="B1313" t="str">
            <v>SERVIDOR DE VIDEO</v>
          </cell>
          <cell r="C1313" t="str">
            <v>UN</v>
          </cell>
          <cell r="D1313">
            <v>1170000</v>
          </cell>
          <cell r="E1313">
            <v>0</v>
          </cell>
          <cell r="F1313">
            <v>0</v>
          </cell>
        </row>
        <row r="1314">
          <cell r="A1314">
            <v>1301</v>
          </cell>
          <cell r="B1314" t="str">
            <v>SERVIDOR FIDS</v>
          </cell>
          <cell r="C1314" t="str">
            <v>UN</v>
          </cell>
          <cell r="D1314">
            <v>16575000</v>
          </cell>
          <cell r="E1314">
            <v>0</v>
          </cell>
          <cell r="F1314">
            <v>0</v>
          </cell>
        </row>
        <row r="1315">
          <cell r="A1315">
            <v>1302</v>
          </cell>
          <cell r="B1315" t="str">
            <v>SERVIDOR NTP CON ANTENA</v>
          </cell>
          <cell r="C1315" t="str">
            <v>gb</v>
          </cell>
          <cell r="D1315">
            <v>19000000</v>
          </cell>
          <cell r="E1315">
            <v>0</v>
          </cell>
          <cell r="F1315">
            <v>0</v>
          </cell>
        </row>
        <row r="1316">
          <cell r="A1316">
            <v>1303</v>
          </cell>
          <cell r="B1316" t="str">
            <v>SIRENAS DE EVACUACION</v>
          </cell>
          <cell r="C1316" t="str">
            <v>UN</v>
          </cell>
          <cell r="D1316">
            <v>253500</v>
          </cell>
          <cell r="E1316">
            <v>0</v>
          </cell>
          <cell r="F1316">
            <v>0</v>
          </cell>
        </row>
        <row r="1317">
          <cell r="A1317">
            <v>1304</v>
          </cell>
          <cell r="B1317" t="str">
            <v>SISTEMA ANTENA MAESTRA TELEVISION</v>
          </cell>
          <cell r="D1317">
            <v>0</v>
          </cell>
          <cell r="E1317">
            <v>0</v>
          </cell>
          <cell r="F1317">
            <v>0</v>
          </cell>
        </row>
        <row r="1318">
          <cell r="A1318">
            <v>1305</v>
          </cell>
          <cell r="B1318" t="str">
            <v>SISTEMA DE APANTALLAMIENTO</v>
          </cell>
          <cell r="C1318" t="str">
            <v>UN</v>
          </cell>
          <cell r="D1318">
            <v>0</v>
          </cell>
          <cell r="E1318">
            <v>0</v>
          </cell>
          <cell r="F1318">
            <v>0</v>
          </cell>
        </row>
        <row r="1319">
          <cell r="A1319">
            <v>1306</v>
          </cell>
          <cell r="B1319" t="str">
            <v>SISTEMA DE DETECCIÓN DE INCENDIOS</v>
          </cell>
          <cell r="D1319">
            <v>0</v>
          </cell>
          <cell r="E1319">
            <v>0</v>
          </cell>
          <cell r="F1319">
            <v>0</v>
          </cell>
        </row>
        <row r="1320">
          <cell r="A1320">
            <v>1307</v>
          </cell>
          <cell r="B1320" t="str">
            <v>SISTEMA DE ESCAPE Y OTROS</v>
          </cell>
          <cell r="C1320" t="str">
            <v>UN</v>
          </cell>
          <cell r="D1320">
            <v>15000000</v>
          </cell>
          <cell r="E1320">
            <v>0</v>
          </cell>
          <cell r="F1320">
            <v>0</v>
          </cell>
        </row>
        <row r="1321">
          <cell r="A1321">
            <v>1308</v>
          </cell>
          <cell r="B1321" t="str">
            <v>SISTEMA DE SEGURIDAD</v>
          </cell>
          <cell r="D1321">
            <v>0</v>
          </cell>
          <cell r="E1321">
            <v>0</v>
          </cell>
          <cell r="F1321">
            <v>0</v>
          </cell>
        </row>
        <row r="1322">
          <cell r="A1322">
            <v>1309</v>
          </cell>
          <cell r="B1322" t="str">
            <v>SISTEMA DE SONIDO AMNIENTAL</v>
          </cell>
          <cell r="D1322">
            <v>0</v>
          </cell>
          <cell r="E1322">
            <v>0</v>
          </cell>
          <cell r="F1322">
            <v>0</v>
          </cell>
        </row>
        <row r="1323">
          <cell r="A1323">
            <v>1310</v>
          </cell>
          <cell r="B1323" t="str">
            <v>SISTEMA INFORMACION VUELOS</v>
          </cell>
          <cell r="D1323">
            <v>0</v>
          </cell>
          <cell r="E1323">
            <v>0</v>
          </cell>
          <cell r="F1323">
            <v>0</v>
          </cell>
        </row>
        <row r="1324">
          <cell r="A1324">
            <v>1311</v>
          </cell>
          <cell r="B1324" t="str">
            <v>SISTEMA KVM</v>
          </cell>
          <cell r="C1324" t="str">
            <v>gb</v>
          </cell>
          <cell r="D1324">
            <v>28000000</v>
          </cell>
          <cell r="E1324">
            <v>0</v>
          </cell>
          <cell r="F1324">
            <v>0</v>
          </cell>
        </row>
        <row r="1325">
          <cell r="A1325">
            <v>1312</v>
          </cell>
          <cell r="B1325" t="str">
            <v>SISTEMA PLC ARQUITECTURA BASICA, TERMINAL DE MANTENIMIENTO, TERMINAL DE MANDO EN TWR, INTERFAZ TOUCHSCREEN.</v>
          </cell>
          <cell r="C1325" t="str">
            <v>UN</v>
          </cell>
          <cell r="D1325">
            <v>45000000</v>
          </cell>
          <cell r="E1325">
            <v>0</v>
          </cell>
          <cell r="F1325">
            <v>0</v>
          </cell>
        </row>
        <row r="1326">
          <cell r="A1326">
            <v>1313</v>
          </cell>
          <cell r="B1326" t="str">
            <v>SISTEMA REDUNDANTE HOT STAND BY</v>
          </cell>
          <cell r="C1326" t="str">
            <v>UN</v>
          </cell>
          <cell r="D1326">
            <v>215700000</v>
          </cell>
          <cell r="E1326">
            <v>0</v>
          </cell>
          <cell r="F1326">
            <v>0</v>
          </cell>
        </row>
        <row r="1327">
          <cell r="A1327">
            <v>1314</v>
          </cell>
          <cell r="B1327" t="str">
            <v>SISTEMA RADIO VHF</v>
          </cell>
          <cell r="C1327" t="str">
            <v>UN</v>
          </cell>
          <cell r="D1327">
            <v>36000000</v>
          </cell>
          <cell r="E1327">
            <v>0</v>
          </cell>
          <cell r="F1327">
            <v>0</v>
          </cell>
        </row>
        <row r="1328">
          <cell r="A1328">
            <v>1315</v>
          </cell>
          <cell r="B1328" t="str">
            <v>SISTEMA REIL DE XENON</v>
          </cell>
          <cell r="C1328" t="str">
            <v>UN</v>
          </cell>
          <cell r="D1328">
            <v>28000000</v>
          </cell>
          <cell r="E1328">
            <v>0</v>
          </cell>
          <cell r="F1328">
            <v>0</v>
          </cell>
        </row>
        <row r="1329">
          <cell r="A1329">
            <v>1316</v>
          </cell>
          <cell r="B1329" t="str">
            <v>SISTEMA VOZ Y DATOS</v>
          </cell>
          <cell r="D1329">
            <v>0</v>
          </cell>
          <cell r="E1329">
            <v>0</v>
          </cell>
          <cell r="F1329">
            <v>0</v>
          </cell>
        </row>
        <row r="1330">
          <cell r="A1330">
            <v>1317</v>
          </cell>
          <cell r="B1330" t="str">
            <v>SITEMA MEDIA MATRIX PAVA SYSTEM 8-8 I/O BALANCE AUDIO</v>
          </cell>
          <cell r="C1330" t="str">
            <v>UN</v>
          </cell>
          <cell r="D1330">
            <v>4850000</v>
          </cell>
          <cell r="E1330">
            <v>0</v>
          </cell>
          <cell r="F1330">
            <v>0</v>
          </cell>
        </row>
        <row r="1331">
          <cell r="A1331">
            <v>1318</v>
          </cell>
          <cell r="B1331" t="str">
            <v>SLOT PARA BANDEJA DE FIBRA</v>
          </cell>
          <cell r="C1331" t="str">
            <v>UN</v>
          </cell>
          <cell r="D1331">
            <v>1</v>
          </cell>
          <cell r="E1331">
            <v>0</v>
          </cell>
          <cell r="F1331">
            <v>0</v>
          </cell>
        </row>
        <row r="1332">
          <cell r="A1332">
            <v>1319</v>
          </cell>
          <cell r="B1332" t="str">
            <v xml:space="preserve">SOCKET DICROICO BIPIN </v>
          </cell>
          <cell r="C1332" t="str">
            <v>UN</v>
          </cell>
          <cell r="D1332">
            <v>599</v>
          </cell>
          <cell r="E1332">
            <v>0</v>
          </cell>
          <cell r="F1332">
            <v>0</v>
          </cell>
        </row>
        <row r="1333">
          <cell r="A1333">
            <v>1320</v>
          </cell>
          <cell r="B1333" t="str">
            <v>SOCKET TUBO FLUORESCENTE T8</v>
          </cell>
          <cell r="C1333" t="str">
            <v>UN</v>
          </cell>
          <cell r="D1333">
            <v>1000</v>
          </cell>
          <cell r="E1333">
            <v>0</v>
          </cell>
          <cell r="F1333">
            <v>0</v>
          </cell>
        </row>
        <row r="1334">
          <cell r="A1334">
            <v>1321</v>
          </cell>
          <cell r="B1334" t="str">
            <v>SOFTWARE ADMON VIDEO + ANALITICA</v>
          </cell>
          <cell r="C1334" t="str">
            <v>UN</v>
          </cell>
          <cell r="D1334">
            <v>40365000</v>
          </cell>
          <cell r="E1334">
            <v>0</v>
          </cell>
          <cell r="F1334">
            <v>0</v>
          </cell>
        </row>
        <row r="1335">
          <cell r="A1335">
            <v>1322</v>
          </cell>
          <cell r="B1335" t="str">
            <v>SOFTWARE CONTROL ACCESOS</v>
          </cell>
          <cell r="C1335" t="str">
            <v>UN</v>
          </cell>
          <cell r="D1335">
            <v>7410000</v>
          </cell>
          <cell r="E1335">
            <v>0</v>
          </cell>
          <cell r="F1335">
            <v>0</v>
          </cell>
        </row>
        <row r="1336">
          <cell r="A1336">
            <v>1323</v>
          </cell>
          <cell r="B1336" t="str">
            <v>SOFTWARE FIDS</v>
          </cell>
          <cell r="C1336" t="str">
            <v>UN</v>
          </cell>
          <cell r="D1336">
            <v>35100000</v>
          </cell>
          <cell r="E1336">
            <v>0</v>
          </cell>
          <cell r="F1336">
            <v>0</v>
          </cell>
        </row>
        <row r="1337">
          <cell r="A1337">
            <v>1324</v>
          </cell>
          <cell r="B1337" t="str">
            <v>SOLDADURA CADWELD</v>
          </cell>
          <cell r="C1337" t="str">
            <v>UN</v>
          </cell>
          <cell r="D1337">
            <v>14140</v>
          </cell>
          <cell r="E1337">
            <v>0</v>
          </cell>
          <cell r="F1337">
            <v>0</v>
          </cell>
        </row>
        <row r="1338">
          <cell r="A1338">
            <v>1325</v>
          </cell>
          <cell r="B1338" t="str">
            <v>SOLDADURA EXOTERMICA 115 GR</v>
          </cell>
          <cell r="C1338" t="str">
            <v>UN</v>
          </cell>
          <cell r="D1338">
            <v>9650</v>
          </cell>
          <cell r="E1338">
            <v>0</v>
          </cell>
          <cell r="F1338">
            <v>0</v>
          </cell>
        </row>
        <row r="1339">
          <cell r="A1339">
            <v>1326</v>
          </cell>
          <cell r="B1339" t="str">
            <v>SOLDADURA EXOTERMICA 150GR.</v>
          </cell>
          <cell r="C1339" t="str">
            <v>UN</v>
          </cell>
          <cell r="D1339">
            <v>13300</v>
          </cell>
          <cell r="E1339">
            <v>0</v>
          </cell>
          <cell r="F1339">
            <v>0</v>
          </cell>
        </row>
        <row r="1340">
          <cell r="A1340">
            <v>1327</v>
          </cell>
          <cell r="B1340" t="str">
            <v>SOLDADURA EXOTERMICA 90GR</v>
          </cell>
          <cell r="C1340" t="str">
            <v>UN</v>
          </cell>
          <cell r="D1340">
            <v>9200</v>
          </cell>
          <cell r="E1340">
            <v>0</v>
          </cell>
          <cell r="F1340">
            <v>0</v>
          </cell>
        </row>
        <row r="1341">
          <cell r="A1341">
            <v>1328</v>
          </cell>
          <cell r="B1341" t="str">
            <v>SOLDADURA PVC 1/4GL</v>
          </cell>
          <cell r="C1341" t="str">
            <v>UN</v>
          </cell>
          <cell r="D1341">
            <v>65700</v>
          </cell>
          <cell r="E1341">
            <v>0</v>
          </cell>
          <cell r="F1341">
            <v>0</v>
          </cell>
        </row>
        <row r="1342">
          <cell r="A1342">
            <v>1329</v>
          </cell>
          <cell r="B1342" t="str">
            <v>SOLDADURA PVC 900 GR 1/4</v>
          </cell>
          <cell r="C1342" t="str">
            <v>UN</v>
          </cell>
          <cell r="D1342">
            <v>29060</v>
          </cell>
          <cell r="E1342">
            <v>0</v>
          </cell>
          <cell r="F1342">
            <v>0</v>
          </cell>
        </row>
        <row r="1343">
          <cell r="A1343">
            <v>1330</v>
          </cell>
          <cell r="B1343" t="str">
            <v xml:space="preserve">SOPORTE PARA CABLE EN TECHO </v>
          </cell>
          <cell r="C1343" t="str">
            <v>UN</v>
          </cell>
          <cell r="D1343">
            <v>12000</v>
          </cell>
          <cell r="E1343">
            <v>0</v>
          </cell>
          <cell r="F1343">
            <v>0</v>
          </cell>
        </row>
        <row r="1344">
          <cell r="A1344">
            <v>1331</v>
          </cell>
          <cell r="B1344" t="str">
            <v>SOPORTE PARA LUMINARIA PEATONAL TIPO 1</v>
          </cell>
          <cell r="C1344" t="str">
            <v>UN</v>
          </cell>
          <cell r="D1344">
            <v>53332</v>
          </cell>
          <cell r="E1344">
            <v>0</v>
          </cell>
          <cell r="F1344">
            <v>0</v>
          </cell>
        </row>
        <row r="1345">
          <cell r="A1345">
            <v>1332</v>
          </cell>
          <cell r="B1345" t="str">
            <v>SOPORTE PUNTA CAPTADORA</v>
          </cell>
          <cell r="C1345" t="str">
            <v>UN</v>
          </cell>
          <cell r="D1345">
            <v>103440</v>
          </cell>
          <cell r="E1345">
            <v>0</v>
          </cell>
          <cell r="F1345">
            <v>0</v>
          </cell>
        </row>
        <row r="1346">
          <cell r="A1346">
            <v>1333</v>
          </cell>
          <cell r="B1346" t="str">
            <v>SOPORTE UNIVERSAL CON TAPA PARA CANALETA</v>
          </cell>
          <cell r="C1346" t="str">
            <v>UN</v>
          </cell>
          <cell r="D1346">
            <v>22000</v>
          </cell>
          <cell r="E1346">
            <v>0</v>
          </cell>
          <cell r="F1346">
            <v>0</v>
          </cell>
        </row>
        <row r="1347">
          <cell r="A1347">
            <v>1334</v>
          </cell>
          <cell r="B1347" t="str">
            <v>SPOT JARDÍN, BALA DE PISO EMPOTRABLE, LUZ DIRECCIONABLE, RESISTENTE AL AGUA</v>
          </cell>
          <cell r="C1347" t="str">
            <v>UN</v>
          </cell>
          <cell r="D1347">
            <v>1653500</v>
          </cell>
          <cell r="E1347">
            <v>0</v>
          </cell>
          <cell r="F1347">
            <v>0</v>
          </cell>
        </row>
        <row r="1348">
          <cell r="A1348">
            <v>1335</v>
          </cell>
          <cell r="B1348" t="str">
            <v>STRIP TELEFÓNICO</v>
          </cell>
          <cell r="C1348" t="str">
            <v>UN</v>
          </cell>
          <cell r="D1348">
            <v>510400</v>
          </cell>
          <cell r="E1348">
            <v>0</v>
          </cell>
          <cell r="F1348">
            <v>0</v>
          </cell>
        </row>
        <row r="1349">
          <cell r="A1349">
            <v>1336</v>
          </cell>
          <cell r="B1349" t="str">
            <v>STRIP TELEFONICO 40X40 CMS</v>
          </cell>
          <cell r="C1349" t="str">
            <v>UN</v>
          </cell>
          <cell r="D1349">
            <v>1</v>
          </cell>
          <cell r="E1349">
            <v>0</v>
          </cell>
          <cell r="F1349">
            <v>0</v>
          </cell>
        </row>
        <row r="1350">
          <cell r="A1350">
            <v>1337</v>
          </cell>
          <cell r="B1350" t="str">
            <v>STRIP TELEFONICO PPAL 1,0X1,3X0,3 DOBLE FONDO</v>
          </cell>
          <cell r="C1350" t="str">
            <v>UN</v>
          </cell>
          <cell r="D1350">
            <v>250000</v>
          </cell>
          <cell r="E1350">
            <v>0</v>
          </cell>
          <cell r="F1350">
            <v>0</v>
          </cell>
        </row>
        <row r="1351">
          <cell r="A1351">
            <v>1338</v>
          </cell>
          <cell r="B1351" t="str">
            <v>SUBESTACIÓN AEREA DE 45 KVA, 13200/120-208V</v>
          </cell>
          <cell r="C1351" t="str">
            <v>UN</v>
          </cell>
          <cell r="D1351">
            <v>10339300</v>
          </cell>
          <cell r="E1351">
            <v>0</v>
          </cell>
          <cell r="F1351">
            <v>0</v>
          </cell>
        </row>
        <row r="1352">
          <cell r="A1352">
            <v>1339</v>
          </cell>
          <cell r="B1352" t="str">
            <v>SUMINISTRO DE POSTE EN CONCRETO DE 12MTS DE ALTURA, , FABRICADO EN 2 SECCIONES ENCHUFABLES, DIÁMETRO DE BASE 190MM, DIÁMETRO DE CIMA 127MM, FLANGE
DE 40 X 40 EN 1/2", SISTEMA DE ANCLAJE DE 4 PERNOS DE 3/4" X 1.50MTS DE LONGITUD.</v>
          </cell>
          <cell r="C1352" t="str">
            <v>UN</v>
          </cell>
          <cell r="D1352">
            <v>1664310</v>
          </cell>
          <cell r="E1352">
            <v>0</v>
          </cell>
          <cell r="F1352">
            <v>0</v>
          </cell>
        </row>
        <row r="1353">
          <cell r="A1353">
            <v>1340</v>
          </cell>
          <cell r="B1353" t="str">
            <v xml:space="preserve">SUMINISTRO DE POSTE METÁLICO DE 6MTS DE ALTURA, TOTALMENTE GALVANIZADO EN CALIENTE, ACABADO EN PINTURA ELECTROSTÁTICA (COLOR POR DEFINIR), FABRICADO EN 4", FLANGE DE 25 X 25 EN 5/16",SISTEMA
DE ANCLAJE DE 4 PERNOS DE 5/8" X 50CM DE LONGITUD. INCLUYE BRAZO SENCILLO PEATONAL.
</v>
          </cell>
          <cell r="C1353" t="str">
            <v>UN</v>
          </cell>
          <cell r="D1353">
            <v>584640</v>
          </cell>
          <cell r="E1353">
            <v>0</v>
          </cell>
          <cell r="F1353">
            <v>0</v>
          </cell>
        </row>
        <row r="1354">
          <cell r="A1354">
            <v>1341</v>
          </cell>
          <cell r="B1354" t="str">
            <v>SUMINISTRO DE POSTE METÁLICO DE 8MTS DE ALTURA, TOTALMENTE GALVANIZADO EN CALIENTE, ACABADO 
EN PINTURA ELECTROSTÁTICA (COLOR POR DEFINIR), FABRICADO EN 2 SECCIONES ENCHUFABLES, DIÁMETRO DE
BASE 170MM, DIÁMETRO DE CIMA 127MM, FLANGE DE 40 X 40 EN 1/2", SISTEMA DE ANCLAJE DE 4
PERNOS DE 3/4" X 1.20MTS DE LONGITUD.</v>
          </cell>
          <cell r="C1354" t="str">
            <v>UN</v>
          </cell>
          <cell r="D1354">
            <v>1310028</v>
          </cell>
          <cell r="E1354">
            <v>0</v>
          </cell>
          <cell r="F1354">
            <v>0</v>
          </cell>
        </row>
        <row r="1355">
          <cell r="A1355">
            <v>1342</v>
          </cell>
          <cell r="B1355" t="str">
            <v>SUPLEMENTO CAJA DOBLE MET.GALV.2400</v>
          </cell>
          <cell r="C1355" t="str">
            <v>UN</v>
          </cell>
          <cell r="D1355">
            <v>580</v>
          </cell>
          <cell r="E1355">
            <v>0</v>
          </cell>
          <cell r="F1355">
            <v>0</v>
          </cell>
        </row>
        <row r="1356">
          <cell r="A1356">
            <v>1343</v>
          </cell>
          <cell r="B1356" t="str">
            <v>SUPLEMENTO GALVANIZADO</v>
          </cell>
          <cell r="C1356" t="str">
            <v>UN</v>
          </cell>
          <cell r="D1356">
            <v>580</v>
          </cell>
          <cell r="E1356">
            <v>0</v>
          </cell>
          <cell r="F1356">
            <v>0</v>
          </cell>
        </row>
        <row r="1357">
          <cell r="A1357">
            <v>1344</v>
          </cell>
          <cell r="B1357" t="str">
            <v xml:space="preserve">SUPLEMENTO GALVANIZADO CAL-24 </v>
          </cell>
          <cell r="C1357" t="str">
            <v>UN</v>
          </cell>
          <cell r="D1357">
            <v>553</v>
          </cell>
          <cell r="E1357">
            <v>0</v>
          </cell>
          <cell r="F1357">
            <v>0</v>
          </cell>
        </row>
        <row r="1358">
          <cell r="A1358">
            <v>1345</v>
          </cell>
          <cell r="B1358" t="str">
            <v>SUPLEMENTO PVC</v>
          </cell>
          <cell r="C1358" t="str">
            <v>UN</v>
          </cell>
          <cell r="D1358">
            <v>253</v>
          </cell>
          <cell r="E1358">
            <v>0</v>
          </cell>
          <cell r="F1358">
            <v>0</v>
          </cell>
        </row>
        <row r="1359">
          <cell r="A1359">
            <v>1346</v>
          </cell>
          <cell r="B1359" t="str">
            <v>SUPRESOR TRANSIENTES CLASE C, 40 KA</v>
          </cell>
          <cell r="C1359" t="str">
            <v>UN</v>
          </cell>
          <cell r="D1359">
            <v>2900000</v>
          </cell>
          <cell r="E1359">
            <v>0</v>
          </cell>
          <cell r="F1359">
            <v>0</v>
          </cell>
        </row>
        <row r="1360">
          <cell r="A1360">
            <v>1347</v>
          </cell>
          <cell r="B1360" t="str">
            <v>SWITCH 3COM 10/100/1000. 24 PUERTOS.</v>
          </cell>
          <cell r="C1360" t="str">
            <v>UN</v>
          </cell>
          <cell r="D1360">
            <v>469200</v>
          </cell>
          <cell r="E1360">
            <v>0</v>
          </cell>
          <cell r="F1360">
            <v>0</v>
          </cell>
        </row>
        <row r="1361">
          <cell r="A1361">
            <v>1348</v>
          </cell>
          <cell r="B1361" t="str">
            <v>SWITCH 3COM 10/100/1000. 48 PUERTOS.</v>
          </cell>
          <cell r="C1361" t="str">
            <v>UN</v>
          </cell>
          <cell r="D1361">
            <v>1</v>
          </cell>
          <cell r="E1361">
            <v>0</v>
          </cell>
          <cell r="F1361">
            <v>0</v>
          </cell>
        </row>
        <row r="1362">
          <cell r="A1362">
            <v>1349</v>
          </cell>
          <cell r="B1362" t="str">
            <v>SWITCH 8 PUERTOS 10/100+4X1000</v>
          </cell>
          <cell r="C1362" t="str">
            <v>UN</v>
          </cell>
          <cell r="D1362">
            <v>6496000</v>
          </cell>
          <cell r="E1362">
            <v>0</v>
          </cell>
          <cell r="F1362">
            <v>0</v>
          </cell>
        </row>
        <row r="1363">
          <cell r="A1363">
            <v>1350</v>
          </cell>
          <cell r="B1363" t="str">
            <v>SWITCH 8 PUERTOS 1910 8G HP</v>
          </cell>
          <cell r="C1363" t="str">
            <v>UN</v>
          </cell>
          <cell r="D1363">
            <v>1758600</v>
          </cell>
          <cell r="E1363">
            <v>0</v>
          </cell>
          <cell r="F1363">
            <v>0</v>
          </cell>
        </row>
        <row r="1364">
          <cell r="A1364">
            <v>1351</v>
          </cell>
          <cell r="B1364" t="str">
            <v>SWITCH CORE X 6 PTOS FO</v>
          </cell>
          <cell r="C1364" t="str">
            <v>UN</v>
          </cell>
          <cell r="D1364">
            <v>16965000</v>
          </cell>
          <cell r="E1364">
            <v>0</v>
          </cell>
          <cell r="F1364">
            <v>0</v>
          </cell>
        </row>
        <row r="1365">
          <cell r="A1365">
            <v>1352</v>
          </cell>
          <cell r="B1365" t="str">
            <v>SWITCH X 24 PTOS</v>
          </cell>
          <cell r="C1365" t="str">
            <v>UN</v>
          </cell>
          <cell r="D1365">
            <v>4875000</v>
          </cell>
          <cell r="E1365">
            <v>0</v>
          </cell>
          <cell r="F1365">
            <v>0</v>
          </cell>
        </row>
        <row r="1366">
          <cell r="A1366">
            <v>1353</v>
          </cell>
          <cell r="B1366" t="str">
            <v>TABLERO BANCO DE CONDENSADORES 20KVAR/220V</v>
          </cell>
          <cell r="C1366" t="str">
            <v>UN</v>
          </cell>
          <cell r="D1366">
            <v>0</v>
          </cell>
          <cell r="E1366">
            <v>0</v>
          </cell>
          <cell r="F1366">
            <v>0</v>
          </cell>
        </row>
        <row r="1367">
          <cell r="A1367">
            <v>1354</v>
          </cell>
          <cell r="B1367" t="str">
            <v>TABLERO BANCO DE CONDENSADORES 40KVAR/220V</v>
          </cell>
          <cell r="C1367" t="str">
            <v>UN</v>
          </cell>
          <cell r="D1367">
            <v>0</v>
          </cell>
          <cell r="E1367">
            <v>0</v>
          </cell>
          <cell r="F1367">
            <v>0</v>
          </cell>
        </row>
        <row r="1368">
          <cell r="A1368">
            <v>1355</v>
          </cell>
          <cell r="B1368" t="str">
            <v>TABLERO DE 12 MEDIDORES TRIFASICOS</v>
          </cell>
          <cell r="C1368" t="str">
            <v>UN</v>
          </cell>
          <cell r="D1368">
            <v>3000000</v>
          </cell>
          <cell r="E1368">
            <v>0</v>
          </cell>
          <cell r="F1368">
            <v>0</v>
          </cell>
        </row>
        <row r="1369">
          <cell r="A1369">
            <v>1356</v>
          </cell>
          <cell r="B1369" t="str">
            <v>TABLERO DE 24 MEDIDORES TRIFASICOS</v>
          </cell>
          <cell r="C1369" t="str">
            <v>UN</v>
          </cell>
          <cell r="D1369">
            <v>6000000</v>
          </cell>
          <cell r="E1369">
            <v>0</v>
          </cell>
          <cell r="F1369">
            <v>0</v>
          </cell>
        </row>
        <row r="1370">
          <cell r="A1370">
            <v>1357</v>
          </cell>
          <cell r="B1370" t="str">
            <v>TABLERO DE AUTOMATICOS DE 12 CIRCUITOS. CON ESPACIO PARA TOTALIZADOR, PUERTA Y CHAPA.</v>
          </cell>
          <cell r="C1370" t="str">
            <v>UN</v>
          </cell>
          <cell r="D1370">
            <v>272646</v>
          </cell>
          <cell r="E1370">
            <v>0</v>
          </cell>
          <cell r="F1370">
            <v>0</v>
          </cell>
        </row>
        <row r="1371">
          <cell r="A1371">
            <v>1358</v>
          </cell>
          <cell r="B1371" t="str">
            <v>TABLERO DE AUTOMATICOS DE 18 CIRCUITOS. CON ESPACIO PARA TOTALIZADOR, PUERTA Y CHAPA.</v>
          </cell>
          <cell r="C1371" t="str">
            <v>UN</v>
          </cell>
          <cell r="D1371">
            <v>358815</v>
          </cell>
          <cell r="E1371">
            <v>0</v>
          </cell>
          <cell r="F1371">
            <v>0</v>
          </cell>
        </row>
        <row r="1372">
          <cell r="A1372">
            <v>1359</v>
          </cell>
          <cell r="B1372" t="str">
            <v>TABLERO DE AUTOMATICOS DE 24 CIRCUITOS. CON ESPACIO PARA TOTALIZADOR, PUERTA Y CHAPA.</v>
          </cell>
          <cell r="C1372" t="str">
            <v>UN</v>
          </cell>
          <cell r="D1372">
            <v>338729</v>
          </cell>
          <cell r="E1372">
            <v>0</v>
          </cell>
          <cell r="F1372">
            <v>0</v>
          </cell>
        </row>
        <row r="1373">
          <cell r="A1373">
            <v>1360</v>
          </cell>
          <cell r="B1373" t="str">
            <v>TABLERO DE AUTOMATICOS DE 30 CIRCUITOS. CON ESPACIO PARA TOTALIZADOR, PUERTA Y CHAPA.</v>
          </cell>
          <cell r="C1373" t="str">
            <v>UN</v>
          </cell>
          <cell r="D1373">
            <v>510400</v>
          </cell>
          <cell r="E1373">
            <v>0</v>
          </cell>
          <cell r="F1373">
            <v>0</v>
          </cell>
        </row>
        <row r="1374">
          <cell r="A1374">
            <v>1361</v>
          </cell>
          <cell r="B1374" t="str">
            <v>TABLERO DE AUTOMATICOS DE 32 CIRCUITOS. CON ESPACIO PARA TOTALIZADOR, PUERTA Y CHAPA.</v>
          </cell>
          <cell r="C1374" t="str">
            <v>UN</v>
          </cell>
          <cell r="D1374">
            <v>406000</v>
          </cell>
          <cell r="E1374">
            <v>0</v>
          </cell>
          <cell r="F1374">
            <v>0</v>
          </cell>
        </row>
        <row r="1375">
          <cell r="A1375">
            <v>1362</v>
          </cell>
          <cell r="B1375" t="str">
            <v>TABLERO DE AUTOMATICOS DE 36 CIRCUITOS. CON ESPACIO PARA TOTALIZADOR, PUERTA Y CHAPA.</v>
          </cell>
          <cell r="C1375" t="str">
            <v>UN</v>
          </cell>
          <cell r="D1375">
            <v>416048</v>
          </cell>
          <cell r="E1375">
            <v>0</v>
          </cell>
          <cell r="F1375">
            <v>0</v>
          </cell>
        </row>
        <row r="1376">
          <cell r="A1376">
            <v>1363</v>
          </cell>
          <cell r="B1376" t="str">
            <v>TABLERO DE AUTOMATICOS DE 42 CIRCUITOS, CON PUERTA SQD</v>
          </cell>
          <cell r="C1376" t="str">
            <v>UN</v>
          </cell>
          <cell r="D1376">
            <v>275000</v>
          </cell>
          <cell r="E1376">
            <v>0</v>
          </cell>
          <cell r="F1376">
            <v>0</v>
          </cell>
        </row>
        <row r="1377">
          <cell r="A1377">
            <v>1364</v>
          </cell>
          <cell r="B1377" t="str">
            <v>TABLERO DE AUTOMATICOS DE 42 CIRCUITOS. CON ESPACIO PARA TOTALIZADOR, PUERTA Y CHAPA.</v>
          </cell>
          <cell r="C1377" t="str">
            <v>UN</v>
          </cell>
          <cell r="D1377">
            <v>454418</v>
          </cell>
          <cell r="E1377">
            <v>0</v>
          </cell>
          <cell r="F1377">
            <v>0</v>
          </cell>
        </row>
        <row r="1378">
          <cell r="A1378">
            <v>1365</v>
          </cell>
          <cell r="B1378" t="str">
            <v>TABLERO DE AUTOMATICOS DE 9 CIRCUITOS. CON ESPACIO PARA TOTALIZADOR, PUERTA Y CHAPA.</v>
          </cell>
          <cell r="C1378" t="str">
            <v>UN</v>
          </cell>
          <cell r="D1378">
            <v>116000</v>
          </cell>
          <cell r="E1378">
            <v>0</v>
          </cell>
          <cell r="F1378">
            <v>0</v>
          </cell>
        </row>
        <row r="1379">
          <cell r="A1379">
            <v>1366</v>
          </cell>
          <cell r="B1379" t="str">
            <v>TABLERO DE DETECCION</v>
          </cell>
          <cell r="C1379" t="str">
            <v>UN</v>
          </cell>
          <cell r="D1379">
            <v>4680000</v>
          </cell>
          <cell r="E1379">
            <v>0</v>
          </cell>
          <cell r="F1379">
            <v>0</v>
          </cell>
        </row>
        <row r="1380">
          <cell r="A1380">
            <v>1367</v>
          </cell>
          <cell r="B1380" t="str">
            <v>TABLERO DISTRIBUCION (TAATYEQ-N)</v>
          </cell>
          <cell r="C1380" t="str">
            <v>UN</v>
          </cell>
          <cell r="D1380">
            <v>0</v>
          </cell>
          <cell r="E1380">
            <v>0</v>
          </cell>
          <cell r="F1380">
            <v>0</v>
          </cell>
        </row>
        <row r="1381">
          <cell r="A1381">
            <v>1368</v>
          </cell>
          <cell r="B1381" t="str">
            <v>TABLERO DISTRIBUCION (TGAAYT-CR)</v>
          </cell>
          <cell r="C1381" t="str">
            <v>UN</v>
          </cell>
          <cell r="D1381">
            <v>0</v>
          </cell>
          <cell r="E1381">
            <v>0</v>
          </cell>
          <cell r="F1381">
            <v>0</v>
          </cell>
        </row>
        <row r="1382">
          <cell r="A1382">
            <v>1369</v>
          </cell>
          <cell r="B1382" t="str">
            <v>TABLERO DISTRIBUCION (TGAAYT-CU)</v>
          </cell>
          <cell r="C1382" t="str">
            <v>UN</v>
          </cell>
          <cell r="D1382">
            <v>0</v>
          </cell>
          <cell r="E1382">
            <v>0</v>
          </cell>
          <cell r="F1382">
            <v>0</v>
          </cell>
        </row>
        <row r="1383">
          <cell r="A1383">
            <v>1370</v>
          </cell>
          <cell r="B1383" t="str">
            <v>TABLERO DISTRIBUCION (TGAAYT-V)</v>
          </cell>
          <cell r="C1383" t="str">
            <v>UN</v>
          </cell>
          <cell r="D1383">
            <v>0</v>
          </cell>
          <cell r="E1383">
            <v>0</v>
          </cell>
          <cell r="F1383">
            <v>0</v>
          </cell>
        </row>
        <row r="1384">
          <cell r="A1384">
            <v>1371</v>
          </cell>
          <cell r="B1384" t="str">
            <v>TABLERO DISTRIBUCION (TGAEQ-V)</v>
          </cell>
          <cell r="C1384" t="str">
            <v>UN</v>
          </cell>
          <cell r="D1384">
            <v>0</v>
          </cell>
          <cell r="E1384">
            <v>0</v>
          </cell>
          <cell r="F1384">
            <v>0</v>
          </cell>
        </row>
        <row r="1385">
          <cell r="A1385">
            <v>1372</v>
          </cell>
          <cell r="B1385" t="str">
            <v>TABLERO GENERAL PARA MEDIDOR Y BARRAJE 150A</v>
          </cell>
          <cell r="C1385" t="str">
            <v>UN</v>
          </cell>
          <cell r="D1385">
            <v>1300000</v>
          </cell>
          <cell r="E1385">
            <v>0</v>
          </cell>
          <cell r="F1385">
            <v>0</v>
          </cell>
        </row>
        <row r="1386">
          <cell r="A1386">
            <v>1373</v>
          </cell>
          <cell r="B1386" t="str">
            <v>TABLERO MONO.4 CIRCUITOS 75A/GALVZ. LEGRAND-</v>
          </cell>
          <cell r="C1386" t="str">
            <v>UN</v>
          </cell>
          <cell r="D1386">
            <v>15960</v>
          </cell>
          <cell r="E1386">
            <v>0</v>
          </cell>
          <cell r="F1386">
            <v>0</v>
          </cell>
        </row>
        <row r="1387">
          <cell r="A1387">
            <v>1374</v>
          </cell>
          <cell r="B1387" t="str">
            <v>TABLERO MONO.6 CIRCUITOS 75A/GALVZ.  LUMINEX-</v>
          </cell>
          <cell r="C1387" t="str">
            <v>UN</v>
          </cell>
          <cell r="D1387">
            <v>18480</v>
          </cell>
          <cell r="E1387">
            <v>0</v>
          </cell>
          <cell r="F1387">
            <v>0</v>
          </cell>
        </row>
        <row r="1388">
          <cell r="A1388">
            <v>1375</v>
          </cell>
          <cell r="B1388" t="str">
            <v>TABLERO MONOFASICO 12 CIRCUITOS 75 AMP LUMINEX-</v>
          </cell>
          <cell r="C1388" t="str">
            <v>UN</v>
          </cell>
          <cell r="D1388">
            <v>120000</v>
          </cell>
          <cell r="E1388">
            <v>0</v>
          </cell>
          <cell r="F1388">
            <v>0</v>
          </cell>
        </row>
        <row r="1389">
          <cell r="A1389">
            <v>1376</v>
          </cell>
          <cell r="B1389" t="str">
            <v>TABLERO MONOFASICO 2 CTOS</v>
          </cell>
          <cell r="C1389" t="str">
            <v>UN</v>
          </cell>
          <cell r="D1389">
            <v>35000</v>
          </cell>
          <cell r="E1389">
            <v>0</v>
          </cell>
          <cell r="F1389">
            <v>0</v>
          </cell>
        </row>
        <row r="1390">
          <cell r="A1390">
            <v>1377</v>
          </cell>
          <cell r="B1390" t="str">
            <v>TABLERO MONOFASICO 4 CIRCUITOS 75 AMP  LUMINEX-</v>
          </cell>
          <cell r="C1390" t="str">
            <v>UN</v>
          </cell>
          <cell r="D1390">
            <v>15960</v>
          </cell>
          <cell r="E1390">
            <v>0</v>
          </cell>
          <cell r="F1390">
            <v>0</v>
          </cell>
        </row>
        <row r="1391">
          <cell r="A1391">
            <v>1378</v>
          </cell>
          <cell r="B1391" t="str">
            <v>TABLERO MONOFASICO 4 CTOS</v>
          </cell>
          <cell r="C1391" t="str">
            <v>UN</v>
          </cell>
          <cell r="D1391">
            <v>35000</v>
          </cell>
          <cell r="E1391">
            <v>0</v>
          </cell>
          <cell r="F1391">
            <v>0</v>
          </cell>
        </row>
        <row r="1392">
          <cell r="A1392">
            <v>1379</v>
          </cell>
          <cell r="B1392" t="str">
            <v>TABLERO MONOFASICO 6 CIRCUITOS 75 AMP  LUMINEX-</v>
          </cell>
          <cell r="C1392" t="str">
            <v>UN</v>
          </cell>
          <cell r="D1392">
            <v>18480</v>
          </cell>
          <cell r="E1392">
            <v>0</v>
          </cell>
          <cell r="F1392">
            <v>0</v>
          </cell>
        </row>
        <row r="1393">
          <cell r="A1393">
            <v>1380</v>
          </cell>
          <cell r="B1393" t="str">
            <v>TABLERO MONOFASICO 6 CTOS SQ-D</v>
          </cell>
          <cell r="C1393" t="str">
            <v>UN</v>
          </cell>
          <cell r="D1393">
            <v>55000</v>
          </cell>
          <cell r="E1393">
            <v>0</v>
          </cell>
          <cell r="F1393">
            <v>0</v>
          </cell>
        </row>
        <row r="1394">
          <cell r="A1394">
            <v>1381</v>
          </cell>
          <cell r="B1394" t="str">
            <v>TABLERO MONOFASICO 8 CIRCUITOS 75 AMP  LUMINEX-</v>
          </cell>
          <cell r="C1394" t="str">
            <v>UN</v>
          </cell>
          <cell r="D1394">
            <v>65700</v>
          </cell>
          <cell r="E1394">
            <v>0</v>
          </cell>
          <cell r="F1394">
            <v>0</v>
          </cell>
        </row>
        <row r="1395">
          <cell r="A1395">
            <v>1382</v>
          </cell>
          <cell r="B1395" t="str">
            <v>TABLERO PUESTAS A TIERRA DE 60X80X40CM.</v>
          </cell>
          <cell r="C1395" t="str">
            <v>UN</v>
          </cell>
          <cell r="D1395">
            <v>375000</v>
          </cell>
          <cell r="E1395">
            <v>0</v>
          </cell>
          <cell r="F1395">
            <v>0</v>
          </cell>
        </row>
        <row r="1396">
          <cell r="A1396">
            <v>1383</v>
          </cell>
          <cell r="B1396" t="str">
            <v xml:space="preserve">TABLERO TRANSFERENCIA Y DISTRIBUCION </v>
          </cell>
          <cell r="C1396" t="str">
            <v>UN</v>
          </cell>
          <cell r="D1396">
            <v>0</v>
          </cell>
          <cell r="E1396">
            <v>0</v>
          </cell>
          <cell r="F1396">
            <v>0</v>
          </cell>
        </row>
        <row r="1397">
          <cell r="A1397">
            <v>1384</v>
          </cell>
          <cell r="B1397" t="str">
            <v xml:space="preserve">TABLERO TRIF.12 C/TOS 200A C/PUERTA CON ESPACIO PARA TOTALIZADOR CON NEUTRO PARA MONTARLE TACOS ENCHUFABLES, KIT DE TIERRA AISLADO Y PINTURA ELECTROESTATICA. NORMAS NTC 3475 Y UL67-CIDET. CON ESPACIO PARA TOTALIZADOR </v>
          </cell>
          <cell r="C1397" t="str">
            <v>UN</v>
          </cell>
          <cell r="D1397">
            <v>358000</v>
          </cell>
          <cell r="E1397">
            <v>0</v>
          </cell>
          <cell r="F1397">
            <v>0</v>
          </cell>
        </row>
        <row r="1398">
          <cell r="A1398">
            <v>1385</v>
          </cell>
          <cell r="B1398" t="str">
            <v xml:space="preserve">TABLERO TRIF.18 C/TOS 200A C/PUERTA CON NEUTRO PARA MONTARLE TACOS ENCHUFABLES, KIT DE TIERRA AISLADO Y PINTURA ELECTROESTATICA. NORMAS NTC 3475 Y UL67-CIDET. CON ESPACIO PARA TOTALIZADOR </v>
          </cell>
          <cell r="C1398" t="str">
            <v>UN</v>
          </cell>
          <cell r="D1398">
            <v>450000</v>
          </cell>
          <cell r="E1398">
            <v>0</v>
          </cell>
          <cell r="F1398">
            <v>0</v>
          </cell>
        </row>
        <row r="1399">
          <cell r="A1399">
            <v>1386</v>
          </cell>
          <cell r="B1399" t="str">
            <v xml:space="preserve">TABLERO TRIF.24 C/TOS 200A C/PUERTA CON NEUTRO PARA MONTARLE TACOS ENCHUFABLES, KIT DE TIERRA AISLADO Y PINTURA ELECTROESTATICA. NORMAS NTC 3475 Y UL67-CIDET. CON ESPACIO PARA TOTALIZADOR </v>
          </cell>
          <cell r="C1399" t="str">
            <v>UN</v>
          </cell>
          <cell r="D1399">
            <v>499000</v>
          </cell>
          <cell r="E1399">
            <v>0</v>
          </cell>
          <cell r="F1399">
            <v>0</v>
          </cell>
        </row>
        <row r="1400">
          <cell r="A1400">
            <v>1387</v>
          </cell>
          <cell r="B1400" t="str">
            <v>TABLERO TRIF.30 C/TOS 200A C/PUERTA CON NEUTRO PARA MONTARLE TACOS ENCHUFABLES, KIT DE TIERRA AISLADO Y PINTURA ELECTROESTATICA. NORMAS NTC 3475 Y UL67-CIDET. CON ESPACIO PARA TOTALIZADOR</v>
          </cell>
          <cell r="C1400" t="str">
            <v>UN</v>
          </cell>
          <cell r="D1400">
            <v>599000</v>
          </cell>
          <cell r="E1400">
            <v>0</v>
          </cell>
          <cell r="F1400">
            <v>0</v>
          </cell>
        </row>
        <row r="1401">
          <cell r="A1401">
            <v>1388</v>
          </cell>
          <cell r="B1401" t="str">
            <v xml:space="preserve">TABLERO TRIF.36 C/TOS 200A C/PUERTA CON NEUTRO PARA MONTARLE TACOS ENCHUFABLES, KIT DE TIERRA AISLADO Y PINTURA ELECTROESTATICA. NORMAS NTC 3475 Y UL67-CIDET. CON ESPACIO PARA TOTALIZADOR </v>
          </cell>
          <cell r="C1401" t="str">
            <v>UN</v>
          </cell>
          <cell r="D1401">
            <v>618000</v>
          </cell>
          <cell r="E1401">
            <v>0</v>
          </cell>
          <cell r="F1401">
            <v>0</v>
          </cell>
        </row>
        <row r="1402">
          <cell r="A1402">
            <v>1389</v>
          </cell>
          <cell r="B1402" t="str">
            <v>TABLERO TRIF.42 C/TOS 200A C/PUERTA CON NEUTRO PARA MONTARLE TACOS ENCHUFABLES, KIT DE TIERRA AISLADO Y PINTURA ELECTROESTATICA. NORMAS NTC 3475 Y UL67-CIDET. CON ESPACIO PARA TOTALIZADOR</v>
          </cell>
          <cell r="C1402" t="str">
            <v>UN</v>
          </cell>
          <cell r="D1402">
            <v>685500</v>
          </cell>
          <cell r="E1402">
            <v>0</v>
          </cell>
          <cell r="F1402">
            <v>0</v>
          </cell>
        </row>
        <row r="1403">
          <cell r="A1403">
            <v>1390</v>
          </cell>
          <cell r="B1403" t="str">
            <v>TABLERO TRIFASICO 18P ESPACIO TOTALIZADOR Y PUERTA</v>
          </cell>
          <cell r="C1403" t="str">
            <v>UN</v>
          </cell>
          <cell r="D1403">
            <v>420000</v>
          </cell>
          <cell r="E1403">
            <v>0</v>
          </cell>
          <cell r="F1403">
            <v>0</v>
          </cell>
        </row>
        <row r="1404">
          <cell r="A1404">
            <v>1391</v>
          </cell>
          <cell r="B1404" t="str">
            <v>TABLERO TRIFÁSICO DE 12 CIRCUITOS, CON PUERTA SQD</v>
          </cell>
          <cell r="C1404" t="str">
            <v>UN</v>
          </cell>
          <cell r="D1404">
            <v>125000</v>
          </cell>
          <cell r="E1404">
            <v>0</v>
          </cell>
          <cell r="F1404">
            <v>0</v>
          </cell>
        </row>
        <row r="1405">
          <cell r="A1405">
            <v>1392</v>
          </cell>
          <cell r="B1405" t="str">
            <v>TABLERO TRIFASICO DE 18 CIRCUITOS, CON PUERTA SQD</v>
          </cell>
          <cell r="C1405" t="str">
            <v>UN</v>
          </cell>
          <cell r="D1405">
            <v>149872</v>
          </cell>
          <cell r="E1405">
            <v>0</v>
          </cell>
          <cell r="F1405">
            <v>0</v>
          </cell>
        </row>
        <row r="1406">
          <cell r="A1406">
            <v>1393</v>
          </cell>
          <cell r="B1406" t="str">
            <v>TABLERO TRIFASICO DE 24 CTOS SQ-D</v>
          </cell>
          <cell r="C1406" t="str">
            <v>UN</v>
          </cell>
          <cell r="D1406">
            <v>220000</v>
          </cell>
          <cell r="E1406">
            <v>0</v>
          </cell>
          <cell r="F1406">
            <v>0</v>
          </cell>
        </row>
        <row r="1407">
          <cell r="A1407">
            <v>1394</v>
          </cell>
          <cell r="B1407" t="str">
            <v>TABLERO TRIFÁSICO DE 8 CIRCUITOS</v>
          </cell>
          <cell r="C1407" t="str">
            <v>UN</v>
          </cell>
          <cell r="D1407">
            <v>232000</v>
          </cell>
          <cell r="E1407">
            <v>0</v>
          </cell>
          <cell r="F1407">
            <v>0</v>
          </cell>
        </row>
        <row r="1408">
          <cell r="A1408">
            <v>1395</v>
          </cell>
          <cell r="B1408" t="str">
            <v>TABLERO TRIFILAR 12 CTOS</v>
          </cell>
          <cell r="C1408" t="str">
            <v>UN</v>
          </cell>
          <cell r="D1408">
            <v>90000</v>
          </cell>
          <cell r="E1408">
            <v>0</v>
          </cell>
          <cell r="F1408">
            <v>0</v>
          </cell>
        </row>
        <row r="1409">
          <cell r="A1409">
            <v>1396</v>
          </cell>
          <cell r="B1409" t="str">
            <v>TABLERO TRIFILAR 16 CTOS, CON PUERTA SQD</v>
          </cell>
          <cell r="C1409" t="str">
            <v>UN</v>
          </cell>
          <cell r="D1409">
            <v>92000</v>
          </cell>
          <cell r="E1409">
            <v>0</v>
          </cell>
          <cell r="F1409">
            <v>0</v>
          </cell>
        </row>
        <row r="1410">
          <cell r="A1410">
            <v>1397</v>
          </cell>
          <cell r="B1410" t="str">
            <v>TABLERO TRIFILAR 18 CTOS SQ-D</v>
          </cell>
          <cell r="C1410" t="str">
            <v>UN</v>
          </cell>
          <cell r="D1410">
            <v>155000</v>
          </cell>
          <cell r="E1410">
            <v>0</v>
          </cell>
          <cell r="F1410">
            <v>0</v>
          </cell>
        </row>
        <row r="1411">
          <cell r="A1411">
            <v>1398</v>
          </cell>
          <cell r="B1411" t="str">
            <v>TABLERO TRIFILAR 8 CTOS</v>
          </cell>
          <cell r="C1411" t="str">
            <v>UN</v>
          </cell>
          <cell r="D1411">
            <v>75000</v>
          </cell>
          <cell r="E1411">
            <v>0</v>
          </cell>
          <cell r="F1411">
            <v>0</v>
          </cell>
        </row>
        <row r="1412">
          <cell r="A1412">
            <v>1399</v>
          </cell>
          <cell r="B1412" t="str">
            <v>TABLEROS DE AUTOMATICOS</v>
          </cell>
          <cell r="C1412" t="str">
            <v>UN</v>
          </cell>
          <cell r="D1412">
            <v>0</v>
          </cell>
          <cell r="E1412">
            <v>0</v>
          </cell>
          <cell r="F1412">
            <v>0</v>
          </cell>
        </row>
        <row r="1413">
          <cell r="A1413">
            <v>1400</v>
          </cell>
          <cell r="B1413" t="str">
            <v>TACO TERMOMAGNÉTICO UNIPOLAR HQP 30 A</v>
          </cell>
          <cell r="C1413" t="str">
            <v>UN</v>
          </cell>
          <cell r="D1413">
            <v>7120</v>
          </cell>
          <cell r="E1413">
            <v>4</v>
          </cell>
          <cell r="F1413">
            <v>28480</v>
          </cell>
        </row>
        <row r="1414">
          <cell r="A1414">
            <v>1401</v>
          </cell>
          <cell r="B1414" t="str">
            <v>TALADRO HIDRONEUMATICO</v>
          </cell>
          <cell r="C1414" t="str">
            <v>UN</v>
          </cell>
          <cell r="D1414">
            <v>876000</v>
          </cell>
          <cell r="E1414">
            <v>0</v>
          </cell>
          <cell r="F1414">
            <v>0</v>
          </cell>
        </row>
        <row r="1415">
          <cell r="A1415">
            <v>1402</v>
          </cell>
          <cell r="B1415" t="str">
            <v xml:space="preserve">TAPA ARO HF DE INSPECCION </v>
          </cell>
          <cell r="C1415" t="str">
            <v>UN</v>
          </cell>
          <cell r="D1415">
            <v>191400</v>
          </cell>
          <cell r="E1415">
            <v>0</v>
          </cell>
          <cell r="F1415">
            <v>0</v>
          </cell>
        </row>
        <row r="1416">
          <cell r="A1416">
            <v>1403</v>
          </cell>
          <cell r="B1416" t="str">
            <v>TAPA CIEGA RECTANGULAR PVC</v>
          </cell>
          <cell r="C1416" t="str">
            <v>UN</v>
          </cell>
          <cell r="D1416">
            <v>800</v>
          </cell>
          <cell r="E1416">
            <v>0</v>
          </cell>
          <cell r="F1416">
            <v>0</v>
          </cell>
        </row>
        <row r="1417">
          <cell r="A1417">
            <v>1404</v>
          </cell>
          <cell r="B1417" t="str">
            <v>TAPA CUADRADA GALVANIZADA</v>
          </cell>
          <cell r="C1417" t="str">
            <v>UN</v>
          </cell>
          <cell r="D1417">
            <v>1200</v>
          </cell>
          <cell r="E1417">
            <v>0</v>
          </cell>
          <cell r="F1417">
            <v>0</v>
          </cell>
        </row>
        <row r="1418">
          <cell r="A1418">
            <v>1405</v>
          </cell>
          <cell r="B1418" t="str">
            <v>TAPA DE SEGURIDAD PARA TOMACORRIENTE</v>
          </cell>
          <cell r="C1418" t="str">
            <v>UN</v>
          </cell>
          <cell r="D1418">
            <v>2668</v>
          </cell>
          <cell r="E1418">
            <v>0</v>
          </cell>
          <cell r="F1418">
            <v>0</v>
          </cell>
        </row>
        <row r="1419">
          <cell r="A1419">
            <v>1406</v>
          </cell>
          <cell r="B1419" t="str">
            <v>TAPA METALICA A PRUEBA DE HUMEDAD</v>
          </cell>
          <cell r="C1419" t="str">
            <v>UN</v>
          </cell>
          <cell r="D1419">
            <v>7500</v>
          </cell>
          <cell r="E1419">
            <v>0</v>
          </cell>
          <cell r="F1419">
            <v>0</v>
          </cell>
        </row>
        <row r="1420">
          <cell r="A1420">
            <v>1407</v>
          </cell>
          <cell r="B1420" t="str">
            <v>TAPA PARA CAJA OCTAGONAL CH GALVANIZADA</v>
          </cell>
          <cell r="C1420" t="str">
            <v>UN</v>
          </cell>
          <cell r="D1420">
            <v>568</v>
          </cell>
          <cell r="E1420">
            <v>0</v>
          </cell>
          <cell r="F1420">
            <v>0</v>
          </cell>
        </row>
        <row r="1421">
          <cell r="A1421">
            <v>1408</v>
          </cell>
          <cell r="B1421" t="str">
            <v>TAPA TOMA CORRIENTE DOBLE LEVITON</v>
          </cell>
          <cell r="C1421" t="str">
            <v>UN</v>
          </cell>
          <cell r="D1421">
            <v>1625</v>
          </cell>
          <cell r="E1421">
            <v>0</v>
          </cell>
          <cell r="F1421">
            <v>0</v>
          </cell>
        </row>
        <row r="1422">
          <cell r="A1422">
            <v>1409</v>
          </cell>
          <cell r="B1422" t="str">
            <v xml:space="preserve">TAPA TOMA CORRIENTE DOBLE LEVITON NARANJA </v>
          </cell>
          <cell r="C1422" t="str">
            <v>UN</v>
          </cell>
          <cell r="D1422">
            <v>420</v>
          </cell>
          <cell r="E1422">
            <v>0</v>
          </cell>
          <cell r="F1422">
            <v>0</v>
          </cell>
        </row>
        <row r="1423">
          <cell r="A1423">
            <v>1410</v>
          </cell>
          <cell r="B1423" t="str">
            <v xml:space="preserve">TAPA TOMA DOBLE INTEMPERIE </v>
          </cell>
          <cell r="C1423" t="str">
            <v>UN</v>
          </cell>
          <cell r="D1423">
            <v>7500</v>
          </cell>
          <cell r="E1423">
            <v>0</v>
          </cell>
          <cell r="F1423">
            <v>0</v>
          </cell>
        </row>
        <row r="1424">
          <cell r="A1424">
            <v>1411</v>
          </cell>
          <cell r="B1424" t="str">
            <v>TAPA TOMA DOBLE INTERPERIE EAGLE</v>
          </cell>
          <cell r="C1424" t="str">
            <v>UN</v>
          </cell>
          <cell r="D1424">
            <v>7500</v>
          </cell>
          <cell r="E1424">
            <v>0</v>
          </cell>
          <cell r="F1424">
            <v>0</v>
          </cell>
        </row>
        <row r="1425">
          <cell r="A1425">
            <v>1412</v>
          </cell>
          <cell r="B1425" t="str">
            <v>TAPA WATER PROOF LEVITON</v>
          </cell>
          <cell r="C1425" t="str">
            <v>UN</v>
          </cell>
          <cell r="D1425">
            <v>0</v>
          </cell>
          <cell r="E1425">
            <v>0</v>
          </cell>
          <cell r="F1425">
            <v>0</v>
          </cell>
        </row>
        <row r="1426">
          <cell r="A1426">
            <v>1413</v>
          </cell>
          <cell r="B1426" t="str">
            <v>TARJETAS DE PROXIMIDAD</v>
          </cell>
          <cell r="C1426" t="str">
            <v>UN</v>
          </cell>
          <cell r="D1426">
            <v>7800</v>
          </cell>
          <cell r="E1426">
            <v>0</v>
          </cell>
          <cell r="F1426">
            <v>0</v>
          </cell>
        </row>
        <row r="1427">
          <cell r="A1427">
            <v>1414</v>
          </cell>
          <cell r="B1427" t="str">
            <v>TEE PARA BANDEJA PORTACABLE TIPO ESCALERA DE 20X8. INCLUYE UNIONES, Y ELEMENTOS DE FIJACIÓN.</v>
          </cell>
          <cell r="C1427" t="str">
            <v>UN</v>
          </cell>
          <cell r="D1427">
            <v>53100</v>
          </cell>
          <cell r="E1427">
            <v>0</v>
          </cell>
          <cell r="F1427">
            <v>0</v>
          </cell>
        </row>
        <row r="1428">
          <cell r="A1428">
            <v>1415</v>
          </cell>
          <cell r="B1428" t="str">
            <v>TELEFONO BTICINO SPRINT REF 334202 + BOTON PARA INTERCOMUNICACION SPRINT REF 337430 + TARJETA INTERCOMUNICACIÓN SPRINT337411</v>
          </cell>
          <cell r="C1428" t="str">
            <v>UN</v>
          </cell>
          <cell r="D1428">
            <v>67700</v>
          </cell>
          <cell r="E1428">
            <v>0</v>
          </cell>
          <cell r="F1428">
            <v>0</v>
          </cell>
        </row>
        <row r="1429">
          <cell r="A1429">
            <v>1416</v>
          </cell>
          <cell r="B1429" t="str">
            <v>TERMINAL 15 KV 2/0 EXTERIOR</v>
          </cell>
          <cell r="C1429" t="str">
            <v>UN</v>
          </cell>
          <cell r="D1429">
            <v>197200</v>
          </cell>
          <cell r="E1429">
            <v>0</v>
          </cell>
          <cell r="F1429">
            <v>0</v>
          </cell>
        </row>
        <row r="1430">
          <cell r="A1430">
            <v>1417</v>
          </cell>
          <cell r="B1430" t="str">
            <v>TERMINAL DE BASTAGO #2 3M</v>
          </cell>
          <cell r="C1430" t="str">
            <v>UN</v>
          </cell>
          <cell r="D1430">
            <v>130000</v>
          </cell>
          <cell r="E1430">
            <v>0</v>
          </cell>
          <cell r="F1430">
            <v>0</v>
          </cell>
        </row>
        <row r="1431">
          <cell r="A1431">
            <v>1418</v>
          </cell>
          <cell r="B1431" t="str">
            <v>TERMINAL DE CORAZA 1"</v>
          </cell>
          <cell r="C1431" t="str">
            <v>UN</v>
          </cell>
          <cell r="D1431">
            <v>3300</v>
          </cell>
          <cell r="E1431">
            <v>0</v>
          </cell>
          <cell r="F1431">
            <v>0</v>
          </cell>
        </row>
        <row r="1432">
          <cell r="A1432">
            <v>1419</v>
          </cell>
          <cell r="B1432" t="str">
            <v>TERMINAL DE CORAZA 3/4"</v>
          </cell>
          <cell r="C1432" t="str">
            <v>UN</v>
          </cell>
          <cell r="D1432">
            <v>2800</v>
          </cell>
          <cell r="E1432">
            <v>0</v>
          </cell>
          <cell r="F1432">
            <v>0</v>
          </cell>
        </row>
        <row r="1433">
          <cell r="A1433">
            <v>1420</v>
          </cell>
          <cell r="B1433" t="str">
            <v>TERMINAL DE MANECILLA PARA CABLE DE COBRE</v>
          </cell>
          <cell r="C1433" t="str">
            <v>UN</v>
          </cell>
          <cell r="D1433">
            <v>9000</v>
          </cell>
          <cell r="E1433">
            <v>0</v>
          </cell>
          <cell r="F1433">
            <v>0</v>
          </cell>
        </row>
        <row r="1434">
          <cell r="A1434">
            <v>1421</v>
          </cell>
          <cell r="B1434" t="str">
            <v>TERMINAL EMT 1 1/2"</v>
          </cell>
          <cell r="C1434" t="str">
            <v>UN</v>
          </cell>
          <cell r="D1434">
            <v>1800</v>
          </cell>
          <cell r="E1434">
            <v>0</v>
          </cell>
          <cell r="F1434">
            <v>0</v>
          </cell>
        </row>
        <row r="1435">
          <cell r="A1435">
            <v>1422</v>
          </cell>
          <cell r="B1435" t="str">
            <v>TERMINAL EMT 1 1/4"</v>
          </cell>
          <cell r="C1435" t="str">
            <v>UN</v>
          </cell>
          <cell r="D1435">
            <v>3740</v>
          </cell>
          <cell r="E1435">
            <v>0</v>
          </cell>
          <cell r="F1435">
            <v>0</v>
          </cell>
        </row>
        <row r="1436">
          <cell r="A1436">
            <v>1423</v>
          </cell>
          <cell r="B1436" t="str">
            <v>TERMINAL EMT 1"</v>
          </cell>
          <cell r="C1436" t="str">
            <v>UN</v>
          </cell>
          <cell r="D1436">
            <v>880</v>
          </cell>
          <cell r="E1436">
            <v>0</v>
          </cell>
          <cell r="F1436">
            <v>0</v>
          </cell>
        </row>
        <row r="1437">
          <cell r="A1437">
            <v>1424</v>
          </cell>
          <cell r="B1437" t="str">
            <v>TERMINAL EMT 1/2"</v>
          </cell>
          <cell r="C1437" t="str">
            <v>UN</v>
          </cell>
          <cell r="D1437">
            <v>440</v>
          </cell>
          <cell r="E1437">
            <v>0</v>
          </cell>
          <cell r="F1437">
            <v>0</v>
          </cell>
        </row>
        <row r="1438">
          <cell r="A1438">
            <v>1425</v>
          </cell>
          <cell r="B1438" t="str">
            <v>TERMINAL EMT 2"</v>
          </cell>
          <cell r="C1438" t="str">
            <v>UN</v>
          </cell>
          <cell r="D1438">
            <v>1900</v>
          </cell>
          <cell r="E1438">
            <v>0</v>
          </cell>
          <cell r="F1438">
            <v>0</v>
          </cell>
        </row>
        <row r="1439">
          <cell r="A1439">
            <v>1426</v>
          </cell>
          <cell r="B1439" t="str">
            <v>TERMINAL EMT 3/4"</v>
          </cell>
          <cell r="C1439" t="str">
            <v>UN</v>
          </cell>
          <cell r="D1439">
            <v>570</v>
          </cell>
          <cell r="E1439">
            <v>0</v>
          </cell>
          <cell r="F1439">
            <v>0</v>
          </cell>
        </row>
        <row r="1440">
          <cell r="A1440">
            <v>1427</v>
          </cell>
          <cell r="B1440" t="str">
            <v>TERMINAL PREMOLDEADO #2 TIPO EXTERIOR 3M</v>
          </cell>
          <cell r="C1440" t="str">
            <v>Jg</v>
          </cell>
          <cell r="D1440">
            <v>600000</v>
          </cell>
          <cell r="E1440">
            <v>0</v>
          </cell>
          <cell r="F1440">
            <v>0</v>
          </cell>
        </row>
        <row r="1441">
          <cell r="A1441">
            <v>1428</v>
          </cell>
          <cell r="B1441" t="str">
            <v>TERMINAL PREMOLDEADO TIPO EXTERIOR 15 KV (3X JUEGO)</v>
          </cell>
          <cell r="C1441" t="str">
            <v>UN</v>
          </cell>
          <cell r="D1441">
            <v>306000</v>
          </cell>
          <cell r="E1441">
            <v>0</v>
          </cell>
          <cell r="F1441">
            <v>0</v>
          </cell>
        </row>
        <row r="1442">
          <cell r="A1442">
            <v>1429</v>
          </cell>
          <cell r="B1442" t="str">
            <v>TERMINAL PREMOLDEADO TIPO INTERIOR 15 KV (3X JUEGO)</v>
          </cell>
          <cell r="C1442" t="str">
            <v>UN</v>
          </cell>
          <cell r="D1442">
            <v>200000</v>
          </cell>
          <cell r="E1442">
            <v>0</v>
          </cell>
          <cell r="F1442">
            <v>0</v>
          </cell>
        </row>
        <row r="1443">
          <cell r="A1443">
            <v>1430</v>
          </cell>
          <cell r="B1443" t="str">
            <v>TERMINALES</v>
          </cell>
          <cell r="C1443" t="str">
            <v>UN</v>
          </cell>
          <cell r="D1443">
            <v>15000</v>
          </cell>
          <cell r="E1443">
            <v>0</v>
          </cell>
          <cell r="F1443">
            <v>0</v>
          </cell>
        </row>
        <row r="1444">
          <cell r="A1444">
            <v>1431</v>
          </cell>
          <cell r="B1444" t="str">
            <v>THE EDGE, FLOOD  – 25˚ FLOOD – SIDE ARM MOUNT 20 LED
FLUJO LUMINOSO: 3,200 LM. POTENCIA:37 W
VIDA ÚTIL: 100.000 HORAS. GARANTÍA 10 AÑOS</v>
          </cell>
          <cell r="C1444" t="str">
            <v>UN</v>
          </cell>
          <cell r="D1444">
            <v>1032400</v>
          </cell>
          <cell r="E1444">
            <v>0</v>
          </cell>
          <cell r="F1444">
            <v>0</v>
          </cell>
        </row>
        <row r="1445">
          <cell r="A1445">
            <v>1432</v>
          </cell>
          <cell r="B1445" t="str">
            <v>THE EDGE® FLOOD LUMINAIRE 70˚ -  100 LED 525MA
FLUJO LUMINOSO: 14.042 LM CON TC: 5700K POTENCIA:172W VIDA ÚTIL: 124.000 HORAS GARANTÍA 10 AÑOS</v>
          </cell>
          <cell r="C1445" t="str">
            <v>UN</v>
          </cell>
          <cell r="D1445">
            <v>2436000</v>
          </cell>
          <cell r="E1445">
            <v>0</v>
          </cell>
          <cell r="F1445">
            <v>0</v>
          </cell>
        </row>
        <row r="1446">
          <cell r="A1446">
            <v>1433</v>
          </cell>
          <cell r="B1446" t="str">
            <v>THE EDGE® FLOOD LUMINAIRE 70˚ -  60 LED 700MA
FLUJO LUMINOSO: 11.323 LM CON TC: 5700K POTENCIA:137W 
VIDA ÚTIL: 124.000 HORAS GARANTÍA 10 AÑOS</v>
          </cell>
          <cell r="C1446" t="str">
            <v>UN</v>
          </cell>
          <cell r="D1446">
            <v>1682000</v>
          </cell>
          <cell r="E1446">
            <v>0</v>
          </cell>
          <cell r="F1446">
            <v>0</v>
          </cell>
        </row>
        <row r="1447">
          <cell r="A1447">
            <v>1434</v>
          </cell>
          <cell r="B1447" t="str">
            <v>THE EDGE® LED INTERIOR ROUND LIGHT 100 LED 525 MA PS  FLUJO LUMINOSO: 15.755 LM. POTENCIA:168 W
VIDA ÚTIL: 129.000 HORAS. GARANTÍA 10 AÑOS</v>
          </cell>
          <cell r="C1447" t="str">
            <v>UN</v>
          </cell>
          <cell r="D1447">
            <v>2668000</v>
          </cell>
          <cell r="E1447">
            <v>0</v>
          </cell>
          <cell r="F1447">
            <v>0</v>
          </cell>
        </row>
        <row r="1448">
          <cell r="A1448">
            <v>1435</v>
          </cell>
          <cell r="B1448" t="str">
            <v>THE EDGE® LED INTERIOR ROUND LIGHT 40 LED 350 MA PS
FLUJO LUMINOSO: 4,114 LM. POTENCIA:45 W
VIDA ÚTIL: 129.000 HORAS. GARANTÍA 10 AÑOS</v>
          </cell>
          <cell r="C1448" t="str">
            <v>UN</v>
          </cell>
          <cell r="D1448">
            <v>1566000</v>
          </cell>
          <cell r="E1448">
            <v>0</v>
          </cell>
          <cell r="F1448">
            <v>0</v>
          </cell>
        </row>
        <row r="1449">
          <cell r="A1449">
            <v>1436</v>
          </cell>
          <cell r="B1449" t="str">
            <v>THE EDGE® LED INTERIOR ROUND LIGHT 40 LED 700 MA PS
FLUJO LUMINOSO: 7.818 LM. POTENCIA:93 W
VIDA ÚTIL: 129.000 HORAS. GARANTÍA 10 AÑOS</v>
          </cell>
          <cell r="C1449" t="str">
            <v>UN</v>
          </cell>
          <cell r="D1449">
            <v>1624000</v>
          </cell>
          <cell r="E1449">
            <v>0</v>
          </cell>
          <cell r="F1449">
            <v>0</v>
          </cell>
        </row>
        <row r="1450">
          <cell r="A1450">
            <v>1437</v>
          </cell>
          <cell r="B1450" t="str">
            <v>TIMBRE INDUSTRIAL 140V</v>
          </cell>
          <cell r="C1450" t="str">
            <v>UN</v>
          </cell>
          <cell r="D1450">
            <v>22000</v>
          </cell>
          <cell r="E1450">
            <v>0</v>
          </cell>
          <cell r="F1450">
            <v>0</v>
          </cell>
        </row>
        <row r="1451">
          <cell r="A1451">
            <v>1438</v>
          </cell>
          <cell r="B1451" t="str">
            <v>TOMA BIFASICA 2X20 A</v>
          </cell>
          <cell r="C1451" t="str">
            <v>UN</v>
          </cell>
          <cell r="D1451">
            <v>16000</v>
          </cell>
          <cell r="E1451">
            <v>0</v>
          </cell>
          <cell r="F1451">
            <v>0</v>
          </cell>
        </row>
        <row r="1452">
          <cell r="A1452">
            <v>1439</v>
          </cell>
          <cell r="B1452" t="str">
            <v>TOMA COAXIAL LUMINEX</v>
          </cell>
          <cell r="C1452" t="str">
            <v>UN</v>
          </cell>
          <cell r="D1452">
            <v>5270</v>
          </cell>
          <cell r="E1452">
            <v>0</v>
          </cell>
          <cell r="F1452">
            <v>0</v>
          </cell>
        </row>
        <row r="1453">
          <cell r="A1453">
            <v>1440</v>
          </cell>
          <cell r="B1453" t="str">
            <v xml:space="preserve">TOMA COAXIAL TV AMERICANA AMBAR UND LUMINEX-GALICA </v>
          </cell>
          <cell r="C1453" t="str">
            <v>UN</v>
          </cell>
          <cell r="D1453">
            <v>3263</v>
          </cell>
          <cell r="E1453">
            <v>0</v>
          </cell>
          <cell r="F1453">
            <v>0</v>
          </cell>
        </row>
        <row r="1454">
          <cell r="A1454">
            <v>1441</v>
          </cell>
          <cell r="B1454" t="str">
            <v>TOMA COAXIAL TV AMERICANA BLANCO UNDLUMINEX-ARQUEA-PREARMADA</v>
          </cell>
          <cell r="C1454" t="str">
            <v>UN</v>
          </cell>
          <cell r="D1454">
            <v>6150</v>
          </cell>
          <cell r="E1454">
            <v>0</v>
          </cell>
          <cell r="F1454">
            <v>0</v>
          </cell>
        </row>
        <row r="1455">
          <cell r="A1455">
            <v>1442</v>
          </cell>
          <cell r="B1455" t="str">
            <v>TOMA CORRIENTE DOBLE P/T GFCI 20 A  127 V</v>
          </cell>
          <cell r="C1455" t="str">
            <v>UN</v>
          </cell>
          <cell r="D1455">
            <v>27811</v>
          </cell>
          <cell r="E1455">
            <v>0</v>
          </cell>
          <cell r="F1455">
            <v>0</v>
          </cell>
        </row>
        <row r="1456">
          <cell r="A1456">
            <v>1443</v>
          </cell>
          <cell r="B1456" t="str">
            <v>TOMA DE SONIDO TIPO CORDON</v>
          </cell>
          <cell r="C1456" t="str">
            <v>UN</v>
          </cell>
          <cell r="D1456">
            <v>6540</v>
          </cell>
          <cell r="E1456">
            <v>0</v>
          </cell>
          <cell r="F1456">
            <v>0</v>
          </cell>
        </row>
        <row r="1457">
          <cell r="A1457">
            <v>1444</v>
          </cell>
          <cell r="B1457" t="str">
            <v>TOMA DOBLE CAT 6A LEVITON</v>
          </cell>
          <cell r="C1457" t="str">
            <v>UN</v>
          </cell>
          <cell r="D1457">
            <v>19500</v>
          </cell>
          <cell r="E1457">
            <v>0</v>
          </cell>
          <cell r="F1457">
            <v>0</v>
          </cell>
        </row>
        <row r="1458">
          <cell r="A1458">
            <v>1445</v>
          </cell>
          <cell r="B1458" t="str">
            <v>TOMA DOBLE RJ45 CAT. 6</v>
          </cell>
          <cell r="C1458" t="str">
            <v>UN</v>
          </cell>
          <cell r="D1458">
            <v>1</v>
          </cell>
          <cell r="E1458">
            <v>0</v>
          </cell>
          <cell r="F1458">
            <v>0</v>
          </cell>
        </row>
        <row r="1459">
          <cell r="A1459">
            <v>1446</v>
          </cell>
          <cell r="B1459" t="str">
            <v xml:space="preserve">TOMA INCRUSTAR BIFASICA 20A 250V </v>
          </cell>
          <cell r="C1459" t="str">
            <v>UN</v>
          </cell>
          <cell r="D1459">
            <v>5220</v>
          </cell>
          <cell r="E1459">
            <v>0</v>
          </cell>
          <cell r="F1459">
            <v>0</v>
          </cell>
        </row>
        <row r="1460">
          <cell r="A1460">
            <v>1447</v>
          </cell>
          <cell r="B1460" t="str">
            <v xml:space="preserve">TOMA INCRUSTAR TRIFASICA 50A 250V </v>
          </cell>
          <cell r="C1460" t="str">
            <v>UN</v>
          </cell>
          <cell r="D1460">
            <v>10214</v>
          </cell>
          <cell r="E1460">
            <v>0</v>
          </cell>
          <cell r="F1460">
            <v>0</v>
          </cell>
        </row>
        <row r="1461">
          <cell r="A1461">
            <v>1448</v>
          </cell>
          <cell r="B1461" t="str">
            <v xml:space="preserve">TOMA INCRUSTAR TRIFILAR 20A 250V </v>
          </cell>
          <cell r="C1461" t="str">
            <v>UN</v>
          </cell>
          <cell r="D1461">
            <v>5452</v>
          </cell>
          <cell r="E1461">
            <v>0</v>
          </cell>
          <cell r="F1461">
            <v>0</v>
          </cell>
        </row>
        <row r="1462">
          <cell r="A1462">
            <v>1449</v>
          </cell>
          <cell r="B1462" t="str">
            <v>TOMA INCRUSTAR VCP 3P+T 125A 220V</v>
          </cell>
          <cell r="C1462" t="str">
            <v>UN</v>
          </cell>
          <cell r="D1462">
            <v>350000</v>
          </cell>
          <cell r="E1462">
            <v>0</v>
          </cell>
          <cell r="F1462">
            <v>0</v>
          </cell>
        </row>
        <row r="1463">
          <cell r="A1463">
            <v>1450</v>
          </cell>
          <cell r="B1463" t="str">
            <v>TOMA LOGICA DATOS DOBLE CAT 6</v>
          </cell>
          <cell r="C1463" t="str">
            <v>UN</v>
          </cell>
          <cell r="D1463">
            <v>1</v>
          </cell>
          <cell r="E1463">
            <v>0</v>
          </cell>
          <cell r="F1463">
            <v>0</v>
          </cell>
        </row>
        <row r="1464">
          <cell r="A1464">
            <v>1451</v>
          </cell>
          <cell r="B1464" t="str">
            <v>TOMA LOGICA DATOS SENCILLA CAT 6</v>
          </cell>
          <cell r="C1464" t="str">
            <v>UN</v>
          </cell>
          <cell r="D1464">
            <v>1</v>
          </cell>
          <cell r="E1464">
            <v>0</v>
          </cell>
          <cell r="F1464">
            <v>0</v>
          </cell>
        </row>
        <row r="1465">
          <cell r="A1465">
            <v>1452</v>
          </cell>
          <cell r="B1465" t="str">
            <v>TOMA SENCILLA RJ45 CAT 6A LEVITON</v>
          </cell>
          <cell r="C1465" t="str">
            <v>UN</v>
          </cell>
          <cell r="D1465">
            <v>9750</v>
          </cell>
          <cell r="E1465">
            <v>0</v>
          </cell>
          <cell r="F1465">
            <v>0</v>
          </cell>
        </row>
        <row r="1466">
          <cell r="A1466">
            <v>1453</v>
          </cell>
          <cell r="B1466" t="str">
            <v>TOMA TELEFONICA LUMINEX</v>
          </cell>
          <cell r="C1466" t="str">
            <v>UN</v>
          </cell>
          <cell r="D1466">
            <v>7540</v>
          </cell>
          <cell r="E1466">
            <v>0</v>
          </cell>
          <cell r="F1466">
            <v>0</v>
          </cell>
        </row>
        <row r="1467">
          <cell r="A1467">
            <v>1454</v>
          </cell>
          <cell r="B1467" t="str">
            <v>TOMA TELEFÓNICA SENCILLA</v>
          </cell>
          <cell r="C1467" t="str">
            <v>UN</v>
          </cell>
          <cell r="D1467">
            <v>4811</v>
          </cell>
          <cell r="E1467">
            <v>4</v>
          </cell>
          <cell r="F1467">
            <v>19244</v>
          </cell>
        </row>
        <row r="1468">
          <cell r="A1468">
            <v>1455</v>
          </cell>
          <cell r="B1468" t="str">
            <v>TOMA TELEFÓNICA S/LLA AMERICA. BLANCO UNDLUMINEX-ARQUEA-</v>
          </cell>
          <cell r="C1468" t="str">
            <v>UN</v>
          </cell>
          <cell r="D1468">
            <v>4811</v>
          </cell>
          <cell r="E1468">
            <v>0</v>
          </cell>
          <cell r="F1468">
            <v>0</v>
          </cell>
        </row>
        <row r="1469">
          <cell r="A1469">
            <v>1456</v>
          </cell>
          <cell r="B1469" t="str">
            <v>TOMA TRIFÁSICA</v>
          </cell>
          <cell r="C1469" t="str">
            <v>UN</v>
          </cell>
          <cell r="D1469">
            <v>3400</v>
          </cell>
          <cell r="E1469">
            <v>5</v>
          </cell>
          <cell r="F1469">
            <v>17000</v>
          </cell>
        </row>
        <row r="1470">
          <cell r="A1470">
            <v>1457</v>
          </cell>
          <cell r="B1470" t="str">
            <v>TOMA TRIFASICA 3X50 A</v>
          </cell>
          <cell r="C1470" t="str">
            <v>UN</v>
          </cell>
          <cell r="D1470">
            <v>120000</v>
          </cell>
          <cell r="E1470">
            <v>0</v>
          </cell>
          <cell r="F1470">
            <v>0</v>
          </cell>
        </row>
        <row r="1471">
          <cell r="A1471">
            <v>1458</v>
          </cell>
          <cell r="B1471" t="str">
            <v>TOMA VOZ Y DATOS RJ11-RJ45 CAT 6</v>
          </cell>
          <cell r="C1471" t="str">
            <v>UN</v>
          </cell>
          <cell r="D1471">
            <v>18000</v>
          </cell>
          <cell r="E1471">
            <v>0</v>
          </cell>
          <cell r="F1471">
            <v>0</v>
          </cell>
        </row>
        <row r="1472">
          <cell r="A1472">
            <v>1459</v>
          </cell>
          <cell r="B1472" t="str">
            <v xml:space="preserve">TOMACORRIENTE DOBLE 2P/T BLANCO </v>
          </cell>
          <cell r="C1472" t="str">
            <v>UN</v>
          </cell>
          <cell r="D1472">
            <v>7820</v>
          </cell>
          <cell r="E1472">
            <v>0</v>
          </cell>
          <cell r="F1472">
            <v>0</v>
          </cell>
        </row>
        <row r="1473">
          <cell r="A1473">
            <v>1460</v>
          </cell>
          <cell r="B1473" t="str">
            <v>TOMACORRIENTE DOBLE 2P/T BLANCO UND GALICA</v>
          </cell>
          <cell r="C1473" t="str">
            <v>UN</v>
          </cell>
          <cell r="D1473">
            <v>4744</v>
          </cell>
          <cell r="E1473">
            <v>0</v>
          </cell>
          <cell r="F1473">
            <v>0</v>
          </cell>
        </row>
        <row r="1474">
          <cell r="A1474">
            <v>1461</v>
          </cell>
          <cell r="B1474" t="str">
            <v>TOMACORRIENTE DOBLE LEVINTON</v>
          </cell>
          <cell r="C1474" t="str">
            <v>UN</v>
          </cell>
          <cell r="D1474">
            <v>10000</v>
          </cell>
          <cell r="E1474">
            <v>0</v>
          </cell>
          <cell r="F1474">
            <v>0</v>
          </cell>
        </row>
        <row r="1475">
          <cell r="A1475">
            <v>1462</v>
          </cell>
          <cell r="B1475" t="str">
            <v xml:space="preserve">TOMACORRIENTE DOBLE P/T 15A 125V </v>
          </cell>
          <cell r="C1475" t="str">
            <v>UN</v>
          </cell>
          <cell r="D1475">
            <v>1625</v>
          </cell>
          <cell r="E1475">
            <v>0</v>
          </cell>
          <cell r="F1475">
            <v>0</v>
          </cell>
        </row>
        <row r="1476">
          <cell r="A1476">
            <v>1463</v>
          </cell>
          <cell r="B1476" t="str">
            <v>TOMACORRIENTE DOBLE P/T 15A 125V BLANCO  LEVITON</v>
          </cell>
          <cell r="C1476" t="str">
            <v>UN</v>
          </cell>
          <cell r="D1476">
            <v>1815</v>
          </cell>
          <cell r="E1476">
            <v>0</v>
          </cell>
          <cell r="F1476">
            <v>0</v>
          </cell>
        </row>
        <row r="1477">
          <cell r="A1477">
            <v>1464</v>
          </cell>
          <cell r="B1477" t="str">
            <v xml:space="preserve">TOMACORRIENTE DOBLE P/T 15A 125V CREMA </v>
          </cell>
          <cell r="C1477" t="str">
            <v>UN</v>
          </cell>
          <cell r="D1477">
            <v>1700</v>
          </cell>
          <cell r="E1477">
            <v>0</v>
          </cell>
          <cell r="F1477">
            <v>0</v>
          </cell>
        </row>
        <row r="1478">
          <cell r="A1478">
            <v>1465</v>
          </cell>
          <cell r="B1478" t="str">
            <v>TOMACORRIENTE DOBLE P/T AISLADA GRADO HOSPITALARIO</v>
          </cell>
          <cell r="C1478" t="str">
            <v>UN</v>
          </cell>
          <cell r="D1478">
            <v>23350</v>
          </cell>
          <cell r="E1478">
            <v>0</v>
          </cell>
          <cell r="F1478">
            <v>0</v>
          </cell>
        </row>
        <row r="1479">
          <cell r="A1479">
            <v>1466</v>
          </cell>
          <cell r="B1479" t="str">
            <v xml:space="preserve">TOMACORRIENTE DOBLE P/T AISLADA NARANJA </v>
          </cell>
          <cell r="C1479" t="str">
            <v>UN</v>
          </cell>
          <cell r="D1479">
            <v>7800</v>
          </cell>
          <cell r="E1479">
            <v>0</v>
          </cell>
          <cell r="F1479">
            <v>0</v>
          </cell>
        </row>
        <row r="1480">
          <cell r="A1480">
            <v>1467</v>
          </cell>
          <cell r="B1480" t="str">
            <v>TOMACORRIENTE DOBLE P/T AISLADA NARANJA-COMPUTO</v>
          </cell>
          <cell r="C1480" t="str">
            <v>UN</v>
          </cell>
          <cell r="D1480">
            <v>9045</v>
          </cell>
          <cell r="E1480">
            <v>0</v>
          </cell>
          <cell r="F1480">
            <v>0</v>
          </cell>
        </row>
        <row r="1481">
          <cell r="A1481">
            <v>1468</v>
          </cell>
          <cell r="B1481" t="str">
            <v xml:space="preserve">TOMACORRIENTE DOBLE P/T BLANCO UND LUMINEX-AMBIA </v>
          </cell>
          <cell r="C1481" t="str">
            <v>UN</v>
          </cell>
          <cell r="D1481">
            <v>6150</v>
          </cell>
          <cell r="E1481">
            <v>0</v>
          </cell>
          <cell r="F1481">
            <v>0</v>
          </cell>
        </row>
        <row r="1482">
          <cell r="A1482">
            <v>1469</v>
          </cell>
          <cell r="B1482" t="str">
            <v>TOMACORRIENTE DOBLE P/T GFCI 20A BLANCO 127 V</v>
          </cell>
          <cell r="C1482" t="str">
            <v>UN</v>
          </cell>
          <cell r="D1482">
            <v>27811</v>
          </cell>
          <cell r="E1482">
            <v>0</v>
          </cell>
          <cell r="F1482">
            <v>0</v>
          </cell>
        </row>
        <row r="1483">
          <cell r="A1483">
            <v>1470</v>
          </cell>
          <cell r="B1483" t="str">
            <v>TOMACORRIENTE DOBLE POLO A TIERRA AISLADA</v>
          </cell>
          <cell r="C1483" t="str">
            <v>UN</v>
          </cell>
          <cell r="D1483">
            <v>11873</v>
          </cell>
          <cell r="E1483">
            <v>0</v>
          </cell>
          <cell r="F1483">
            <v>0</v>
          </cell>
        </row>
        <row r="1484">
          <cell r="A1484">
            <v>1471</v>
          </cell>
          <cell r="B1484" t="str">
            <v>TOMACORRIENTE DOBLE POLO A TIERRA GFCI LUMINEX</v>
          </cell>
          <cell r="C1484" t="str">
            <v>UN</v>
          </cell>
          <cell r="D1484">
            <v>26935</v>
          </cell>
          <cell r="E1484">
            <v>0</v>
          </cell>
          <cell r="F1484">
            <v>0</v>
          </cell>
        </row>
        <row r="1485">
          <cell r="A1485">
            <v>1472</v>
          </cell>
          <cell r="B1485" t="str">
            <v>TOMACORRIENTE DOBLE POLO A TIERRA LUMINEX</v>
          </cell>
          <cell r="C1485" t="str">
            <v>UN</v>
          </cell>
          <cell r="D1485">
            <v>7005</v>
          </cell>
          <cell r="E1485">
            <v>0</v>
          </cell>
          <cell r="F1485">
            <v>0</v>
          </cell>
        </row>
        <row r="1486">
          <cell r="A1486">
            <v>1473</v>
          </cell>
          <cell r="B1486" t="str">
            <v>TOMACORRIENTE INDUSTRIAL EMPOTRABLE 63A</v>
          </cell>
          <cell r="C1486" t="str">
            <v>UN</v>
          </cell>
          <cell r="D1486">
            <v>40000</v>
          </cell>
          <cell r="E1486">
            <v>0</v>
          </cell>
          <cell r="F1486">
            <v>0</v>
          </cell>
        </row>
        <row r="1487">
          <cell r="A1487">
            <v>1474</v>
          </cell>
          <cell r="B1487" t="str">
            <v>TOMAS Y CLAVIJAS ESPECIALES</v>
          </cell>
          <cell r="C1487" t="str">
            <v>UN</v>
          </cell>
          <cell r="D1487">
            <v>0</v>
          </cell>
          <cell r="E1487">
            <v>0</v>
          </cell>
          <cell r="F1487">
            <v>0</v>
          </cell>
        </row>
        <row r="1488">
          <cell r="A1488">
            <v>1475</v>
          </cell>
          <cell r="B1488" t="str">
            <v>TORNILLO 10 X 5/8"</v>
          </cell>
          <cell r="C1488" t="str">
            <v>UN</v>
          </cell>
          <cell r="D1488">
            <v>3862</v>
          </cell>
          <cell r="E1488">
            <v>0</v>
          </cell>
          <cell r="F1488">
            <v>0</v>
          </cell>
        </row>
        <row r="1489">
          <cell r="A1489">
            <v>1476</v>
          </cell>
          <cell r="B1489" t="str">
            <v>TORNILLO 3 X 5/8"</v>
          </cell>
          <cell r="C1489" t="str">
            <v>UN</v>
          </cell>
          <cell r="D1489">
            <v>1981</v>
          </cell>
          <cell r="E1489">
            <v>0</v>
          </cell>
          <cell r="F1489">
            <v>0</v>
          </cell>
        </row>
        <row r="1490">
          <cell r="A1490">
            <v>1477</v>
          </cell>
          <cell r="B1490" t="str">
            <v>TORNILLO COBRE 1/4" X 1 1/2"</v>
          </cell>
          <cell r="C1490" t="str">
            <v>UN</v>
          </cell>
          <cell r="D1490">
            <v>1392</v>
          </cell>
          <cell r="E1490">
            <v>0</v>
          </cell>
          <cell r="F1490">
            <v>0</v>
          </cell>
        </row>
        <row r="1491">
          <cell r="A1491">
            <v>1478</v>
          </cell>
          <cell r="B1491" t="str">
            <v>TORNILLO DE OJO 5/8"</v>
          </cell>
          <cell r="C1491" t="str">
            <v>UN</v>
          </cell>
          <cell r="D1491">
            <v>5563</v>
          </cell>
          <cell r="E1491">
            <v>0</v>
          </cell>
          <cell r="F1491">
            <v>0</v>
          </cell>
        </row>
        <row r="1492">
          <cell r="A1492">
            <v>1479</v>
          </cell>
          <cell r="B1492" t="str">
            <v>TORNILLO GALVANIZADO 6X1 1/2"</v>
          </cell>
          <cell r="C1492" t="str">
            <v>UN</v>
          </cell>
          <cell r="D1492">
            <v>0</v>
          </cell>
          <cell r="E1492">
            <v>0</v>
          </cell>
          <cell r="F1492">
            <v>0</v>
          </cell>
        </row>
        <row r="1493">
          <cell r="A1493">
            <v>1480</v>
          </cell>
          <cell r="B1493" t="str">
            <v>TORNILLO GALVANIZADO 8 X 1"</v>
          </cell>
          <cell r="C1493" t="str">
            <v>UN</v>
          </cell>
          <cell r="D1493">
            <v>400</v>
          </cell>
          <cell r="E1493">
            <v>0</v>
          </cell>
          <cell r="F1493">
            <v>0</v>
          </cell>
        </row>
        <row r="1494">
          <cell r="A1494">
            <v>1481</v>
          </cell>
          <cell r="B1494" t="str">
            <v>TORNILLO GALVANIZADO 8 X 1/2"</v>
          </cell>
          <cell r="C1494" t="str">
            <v>UN</v>
          </cell>
          <cell r="D1494">
            <v>90</v>
          </cell>
          <cell r="E1494">
            <v>0</v>
          </cell>
          <cell r="F1494">
            <v>0</v>
          </cell>
        </row>
        <row r="1495">
          <cell r="A1495">
            <v>1482</v>
          </cell>
          <cell r="B1495" t="str">
            <v>TORNILLO GALVANIZADO 8X 1 1/2"</v>
          </cell>
          <cell r="C1495" t="str">
            <v>UN</v>
          </cell>
          <cell r="D1495">
            <v>45</v>
          </cell>
          <cell r="E1495">
            <v>0</v>
          </cell>
          <cell r="F1495">
            <v>0</v>
          </cell>
        </row>
        <row r="1496">
          <cell r="A1496">
            <v>1483</v>
          </cell>
          <cell r="B1496" t="str">
            <v>TORNILLO GALVANIZADO 8X 2"</v>
          </cell>
          <cell r="C1496" t="str">
            <v>UN</v>
          </cell>
          <cell r="D1496">
            <v>0</v>
          </cell>
          <cell r="E1496">
            <v>0</v>
          </cell>
          <cell r="F1496">
            <v>0</v>
          </cell>
        </row>
        <row r="1497">
          <cell r="A1497">
            <v>1484</v>
          </cell>
          <cell r="B1497" t="str">
            <v>TORNILLO LAMINA 1/4"</v>
          </cell>
          <cell r="C1497" t="str">
            <v>UN</v>
          </cell>
          <cell r="D1497">
            <v>33</v>
          </cell>
          <cell r="E1497">
            <v>0</v>
          </cell>
          <cell r="F1497">
            <v>0</v>
          </cell>
        </row>
        <row r="1498">
          <cell r="A1498">
            <v>1485</v>
          </cell>
          <cell r="B1498" t="str">
            <v>TORNILLO TENSOR 5/8"</v>
          </cell>
          <cell r="C1498" t="str">
            <v>UN</v>
          </cell>
          <cell r="D1498">
            <v>15000</v>
          </cell>
          <cell r="E1498">
            <v>0</v>
          </cell>
          <cell r="F1498">
            <v>0</v>
          </cell>
        </row>
        <row r="1499">
          <cell r="A1499">
            <v>1486</v>
          </cell>
          <cell r="B1499" t="str">
            <v>TORRE FRANGIBLE 10M</v>
          </cell>
          <cell r="C1499" t="str">
            <v>UN</v>
          </cell>
          <cell r="D1499">
            <v>52000000</v>
          </cell>
          <cell r="E1499">
            <v>0</v>
          </cell>
          <cell r="F1499">
            <v>0</v>
          </cell>
        </row>
        <row r="1500">
          <cell r="A1500">
            <v>1487</v>
          </cell>
          <cell r="B1500" t="str">
            <v>TOTALIZADOR CAJA MOLDEADA 3X1100A, 440V, 50KA</v>
          </cell>
          <cell r="C1500" t="str">
            <v>UN</v>
          </cell>
          <cell r="D1500">
            <v>10229312</v>
          </cell>
          <cell r="E1500">
            <v>0</v>
          </cell>
          <cell r="F1500">
            <v>0</v>
          </cell>
        </row>
        <row r="1501">
          <cell r="A1501">
            <v>1488</v>
          </cell>
          <cell r="B1501" t="str">
            <v>TOTALIZADOR CAJA MOLDEADA 3X1250A, 440V, 50KA</v>
          </cell>
          <cell r="C1501" t="str">
            <v>UN</v>
          </cell>
          <cell r="D1501">
            <v>10229312</v>
          </cell>
          <cell r="E1501">
            <v>0</v>
          </cell>
          <cell r="F1501">
            <v>0</v>
          </cell>
        </row>
        <row r="1502">
          <cell r="A1502">
            <v>1489</v>
          </cell>
          <cell r="B1502" t="str">
            <v>TOTALIZADOR INDUSTRIAL 2X15A 220V 25KA</v>
          </cell>
          <cell r="C1502" t="str">
            <v>UN</v>
          </cell>
          <cell r="D1502">
            <v>190000</v>
          </cell>
          <cell r="E1502">
            <v>0</v>
          </cell>
          <cell r="F1502">
            <v>0</v>
          </cell>
        </row>
        <row r="1503">
          <cell r="A1503">
            <v>1490</v>
          </cell>
          <cell r="B1503" t="str">
            <v>TOTALIZADOR INDUSTRIAL 2X20A 220V 25KA</v>
          </cell>
          <cell r="C1503" t="str">
            <v>UN</v>
          </cell>
          <cell r="D1503">
            <v>210000</v>
          </cell>
          <cell r="E1503">
            <v>0</v>
          </cell>
          <cell r="F1503">
            <v>0</v>
          </cell>
        </row>
        <row r="1504">
          <cell r="A1504">
            <v>1491</v>
          </cell>
          <cell r="B1504" t="str">
            <v>TOTALIZADOR INDUSTRIAL 2X30A 220V 25KA</v>
          </cell>
          <cell r="C1504" t="str">
            <v>UN</v>
          </cell>
          <cell r="D1504">
            <v>225000</v>
          </cell>
          <cell r="E1504">
            <v>0</v>
          </cell>
          <cell r="F1504">
            <v>0</v>
          </cell>
        </row>
        <row r="1505">
          <cell r="A1505">
            <v>1492</v>
          </cell>
          <cell r="B1505" t="str">
            <v xml:space="preserve">TOTALIZADOR INDUSTRIAL 3X100 A,  440 V, 25 KA </v>
          </cell>
          <cell r="C1505" t="str">
            <v>UN</v>
          </cell>
          <cell r="D1505">
            <v>350000</v>
          </cell>
          <cell r="E1505">
            <v>0</v>
          </cell>
          <cell r="F1505">
            <v>0</v>
          </cell>
        </row>
        <row r="1506">
          <cell r="A1506">
            <v>1493</v>
          </cell>
          <cell r="B1506" t="str">
            <v xml:space="preserve">TOTALIZADOR INDUSTRIAL 3X110 A,  440 V, 25 KA </v>
          </cell>
          <cell r="C1506" t="str">
            <v>UN</v>
          </cell>
          <cell r="D1506">
            <v>190719</v>
          </cell>
          <cell r="E1506">
            <v>0</v>
          </cell>
          <cell r="F1506">
            <v>0</v>
          </cell>
        </row>
        <row r="1507">
          <cell r="A1507">
            <v>1494</v>
          </cell>
          <cell r="B1507" t="str">
            <v xml:space="preserve">TOTALIZADOR INDUSTRIAL 3X125 A,  440 V, 25 KA </v>
          </cell>
          <cell r="C1507" t="str">
            <v>UN</v>
          </cell>
          <cell r="D1507">
            <v>407887</v>
          </cell>
          <cell r="E1507">
            <v>0</v>
          </cell>
          <cell r="F1507">
            <v>0</v>
          </cell>
        </row>
        <row r="1508">
          <cell r="A1508">
            <v>1495</v>
          </cell>
          <cell r="B1508" t="str">
            <v xml:space="preserve">TOTALIZADOR INDUSTRIAL 3X150 A,  440 V, 25 KA </v>
          </cell>
          <cell r="C1508" t="str">
            <v>UN</v>
          </cell>
          <cell r="D1508">
            <v>407887</v>
          </cell>
          <cell r="E1508">
            <v>0</v>
          </cell>
          <cell r="F1508">
            <v>0</v>
          </cell>
        </row>
        <row r="1509">
          <cell r="A1509">
            <v>1496</v>
          </cell>
          <cell r="B1509" t="str">
            <v xml:space="preserve">TOTALIZADOR INDUSTRIAL 3X20 A,  440 V, 25 KA </v>
          </cell>
          <cell r="C1509" t="str">
            <v>UN</v>
          </cell>
          <cell r="D1509">
            <v>143840</v>
          </cell>
          <cell r="E1509">
            <v>0</v>
          </cell>
          <cell r="F1509">
            <v>0</v>
          </cell>
        </row>
        <row r="1510">
          <cell r="A1510">
            <v>1497</v>
          </cell>
          <cell r="B1510" t="str">
            <v xml:space="preserve">TOTALIZADOR INDUSTRIAL 3X200 A,  440 V, 25 KA </v>
          </cell>
          <cell r="C1510" t="str">
            <v>UN</v>
          </cell>
          <cell r="D1510">
            <v>999054</v>
          </cell>
          <cell r="E1510">
            <v>0</v>
          </cell>
          <cell r="F1510">
            <v>0</v>
          </cell>
        </row>
        <row r="1511">
          <cell r="A1511">
            <v>1498</v>
          </cell>
          <cell r="B1511" t="str">
            <v xml:space="preserve">TOTALIZADOR INDUSTRIAL 3X30 A,  440 V, 25 KA </v>
          </cell>
          <cell r="C1511" t="str">
            <v>UN</v>
          </cell>
          <cell r="D1511">
            <v>339784</v>
          </cell>
          <cell r="E1511">
            <v>0</v>
          </cell>
          <cell r="F1511">
            <v>0</v>
          </cell>
        </row>
        <row r="1512">
          <cell r="A1512">
            <v>1499</v>
          </cell>
          <cell r="B1512" t="str">
            <v xml:space="preserve">TOTALIZADOR INDUSTRIAL 3X300 A,  440 V, 25 KA </v>
          </cell>
          <cell r="C1512" t="str">
            <v>UN</v>
          </cell>
          <cell r="D1512">
            <v>4060000</v>
          </cell>
          <cell r="E1512">
            <v>0</v>
          </cell>
          <cell r="F1512">
            <v>0</v>
          </cell>
        </row>
        <row r="1513">
          <cell r="A1513">
            <v>1500</v>
          </cell>
          <cell r="B1513" t="str">
            <v xml:space="preserve">TOTALIZADOR INDUSTRIAL 3X40 A,  440 V, 25 KA </v>
          </cell>
          <cell r="C1513" t="str">
            <v>UN</v>
          </cell>
          <cell r="D1513">
            <v>148194</v>
          </cell>
          <cell r="E1513">
            <v>0</v>
          </cell>
          <cell r="F1513">
            <v>0</v>
          </cell>
        </row>
        <row r="1514">
          <cell r="A1514">
            <v>1501</v>
          </cell>
          <cell r="B1514" t="str">
            <v xml:space="preserve">TOTALIZADOR INDUSTRIAL 3X400 A,  440 V, 25 KA </v>
          </cell>
          <cell r="C1514" t="str">
            <v>UN</v>
          </cell>
          <cell r="D1514">
            <v>5651520</v>
          </cell>
          <cell r="E1514">
            <v>0</v>
          </cell>
          <cell r="F1514">
            <v>0</v>
          </cell>
        </row>
        <row r="1515">
          <cell r="A1515">
            <v>1502</v>
          </cell>
          <cell r="B1515" t="str">
            <v xml:space="preserve">TOTALIZADOR INDUSTRIAL 3X430 A,  440 V, 25 KA </v>
          </cell>
          <cell r="C1515" t="str">
            <v>UN</v>
          </cell>
          <cell r="D1515">
            <v>3154629</v>
          </cell>
          <cell r="E1515">
            <v>0</v>
          </cell>
          <cell r="F1515">
            <v>0</v>
          </cell>
        </row>
        <row r="1516">
          <cell r="A1516">
            <v>1503</v>
          </cell>
          <cell r="B1516" t="str">
            <v xml:space="preserve">TOTALIZADOR INDUSTRIAL 3X50 A,  440 V, 25 KA </v>
          </cell>
          <cell r="C1516" t="str">
            <v>UN</v>
          </cell>
          <cell r="D1516">
            <v>300000</v>
          </cell>
          <cell r="E1516">
            <v>0</v>
          </cell>
          <cell r="F1516">
            <v>0</v>
          </cell>
        </row>
        <row r="1517">
          <cell r="A1517">
            <v>1504</v>
          </cell>
          <cell r="B1517" t="str">
            <v xml:space="preserve">TOTALIZADOR INDUSTRIAL 3X500 A,  440 V, 25 KA </v>
          </cell>
          <cell r="C1517" t="str">
            <v>UN</v>
          </cell>
          <cell r="D1517">
            <v>6380000</v>
          </cell>
          <cell r="E1517">
            <v>0</v>
          </cell>
          <cell r="F1517">
            <v>0</v>
          </cell>
        </row>
        <row r="1518">
          <cell r="A1518">
            <v>1505</v>
          </cell>
          <cell r="B1518" t="str">
            <v xml:space="preserve">TOTALIZADOR INDUSTRIAL 3X60 A,  440 V, 25 KA </v>
          </cell>
          <cell r="C1518" t="str">
            <v>UN</v>
          </cell>
          <cell r="D1518">
            <v>300000</v>
          </cell>
          <cell r="E1518">
            <v>0</v>
          </cell>
          <cell r="F1518">
            <v>0</v>
          </cell>
        </row>
        <row r="1519">
          <cell r="A1519">
            <v>1506</v>
          </cell>
          <cell r="B1519" t="str">
            <v xml:space="preserve">TOTALIZADOR INDUSTRIAL 3X600 A,  440 V, 25 KA </v>
          </cell>
          <cell r="C1519" t="str">
            <v>UN</v>
          </cell>
          <cell r="D1519">
            <v>7540000</v>
          </cell>
          <cell r="E1519">
            <v>0</v>
          </cell>
          <cell r="F1519">
            <v>0</v>
          </cell>
        </row>
        <row r="1520">
          <cell r="A1520">
            <v>1507</v>
          </cell>
          <cell r="B1520" t="str">
            <v xml:space="preserve">TOTALIZADOR INDUSTRIAL 3X625 A,  440 V, 25 KA </v>
          </cell>
          <cell r="C1520" t="str">
            <v>UN</v>
          </cell>
          <cell r="D1520">
            <v>7540000</v>
          </cell>
          <cell r="E1520">
            <v>0</v>
          </cell>
          <cell r="F1520">
            <v>0</v>
          </cell>
        </row>
        <row r="1521">
          <cell r="A1521">
            <v>1508</v>
          </cell>
          <cell r="B1521" t="str">
            <v xml:space="preserve">TOTALIZADOR INDUSTRIAL 3X70 A,  440 V, 25 KA </v>
          </cell>
          <cell r="C1521" t="str">
            <v>UN</v>
          </cell>
          <cell r="D1521">
            <v>190719</v>
          </cell>
          <cell r="E1521">
            <v>0</v>
          </cell>
          <cell r="F1521">
            <v>0</v>
          </cell>
        </row>
        <row r="1522">
          <cell r="A1522">
            <v>1509</v>
          </cell>
          <cell r="B1522" t="str">
            <v xml:space="preserve">TOTALIZADOR INDUSTRIAL 3X80 A,  440 V, 25 KA </v>
          </cell>
          <cell r="C1522" t="str">
            <v>UN</v>
          </cell>
          <cell r="D1522">
            <v>350000</v>
          </cell>
          <cell r="E1522">
            <v>0</v>
          </cell>
          <cell r="F1522">
            <v>0</v>
          </cell>
        </row>
        <row r="1523">
          <cell r="A1523">
            <v>1510</v>
          </cell>
          <cell r="B1523" t="str">
            <v>TRANSFERENCIA AUTOMATICA 30KW</v>
          </cell>
          <cell r="C1523" t="str">
            <v>UN</v>
          </cell>
          <cell r="D1523">
            <v>5000000</v>
          </cell>
          <cell r="E1523">
            <v>0</v>
          </cell>
          <cell r="F1523">
            <v>0</v>
          </cell>
        </row>
        <row r="1524">
          <cell r="A1524">
            <v>1511</v>
          </cell>
          <cell r="B1524" t="str">
            <v>TRANSFERENCIA AUTOMATICA 400A 220V</v>
          </cell>
          <cell r="C1524" t="str">
            <v>UN</v>
          </cell>
          <cell r="D1524">
            <v>10000000</v>
          </cell>
          <cell r="E1524">
            <v>0</v>
          </cell>
          <cell r="F1524">
            <v>0</v>
          </cell>
        </row>
        <row r="1525">
          <cell r="A1525">
            <v>1512</v>
          </cell>
          <cell r="B1525" t="str">
            <v>TRANSFERENCIA AUTOMATICA 600A 220V</v>
          </cell>
          <cell r="C1525" t="str">
            <v>UN</v>
          </cell>
          <cell r="D1525">
            <v>23240000</v>
          </cell>
          <cell r="E1525">
            <v>0</v>
          </cell>
          <cell r="F1525">
            <v>0</v>
          </cell>
        </row>
        <row r="1526">
          <cell r="A1526">
            <v>1513</v>
          </cell>
          <cell r="B1526" t="str">
            <v>TRANSFERENCIA MANUAL TIPO CUCHILLA 150A 3F</v>
          </cell>
          <cell r="C1526" t="str">
            <v>UN</v>
          </cell>
          <cell r="D1526">
            <v>900000</v>
          </cell>
          <cell r="E1526">
            <v>0</v>
          </cell>
          <cell r="F1526">
            <v>0</v>
          </cell>
        </row>
        <row r="1527">
          <cell r="A1527">
            <v>1514</v>
          </cell>
          <cell r="B1527" t="str">
            <v>TRANSFORMADOR 100W 480/120</v>
          </cell>
          <cell r="C1527" t="str">
            <v>UN</v>
          </cell>
          <cell r="D1527">
            <v>100000</v>
          </cell>
          <cell r="E1527">
            <v>0</v>
          </cell>
          <cell r="F1527">
            <v>0</v>
          </cell>
        </row>
        <row r="1528">
          <cell r="A1528">
            <v>1515</v>
          </cell>
          <cell r="B1528" t="str">
            <v>TRANSFORMADOR 500/5A</v>
          </cell>
          <cell r="C1528" t="str">
            <v>UN</v>
          </cell>
          <cell r="D1528">
            <v>66880</v>
          </cell>
          <cell r="E1528">
            <v>0</v>
          </cell>
          <cell r="F1528">
            <v>0</v>
          </cell>
        </row>
        <row r="1529">
          <cell r="A1529">
            <v>1516</v>
          </cell>
          <cell r="B1529" t="str">
            <v>TRANSFORMADOR 800/5A</v>
          </cell>
          <cell r="C1529" t="str">
            <v>UN</v>
          </cell>
          <cell r="D1529">
            <v>218125</v>
          </cell>
          <cell r="E1529">
            <v>0</v>
          </cell>
          <cell r="F1529">
            <v>0</v>
          </cell>
        </row>
        <row r="1530">
          <cell r="A1530">
            <v>1517</v>
          </cell>
          <cell r="B1530" t="str">
            <v>TRANSFORMADOR AEREO 150 KVA</v>
          </cell>
          <cell r="C1530" t="str">
            <v>UN</v>
          </cell>
          <cell r="D1530">
            <v>26274000</v>
          </cell>
          <cell r="E1530">
            <v>0</v>
          </cell>
          <cell r="F1530">
            <v>0</v>
          </cell>
        </row>
        <row r="1531">
          <cell r="A1531">
            <v>1518</v>
          </cell>
          <cell r="B1531" t="str">
            <v>TRANSFORMADOR AEREO 225KVA 13,2KV/220V</v>
          </cell>
          <cell r="C1531" t="str">
            <v>UN</v>
          </cell>
          <cell r="D1531">
            <v>24360000</v>
          </cell>
          <cell r="E1531">
            <v>0</v>
          </cell>
          <cell r="F1531">
            <v>0</v>
          </cell>
        </row>
        <row r="1532">
          <cell r="A1532">
            <v>1519</v>
          </cell>
          <cell r="B1532" t="str">
            <v>TRANSFORMADOR AEREO 75KVA 13200/220V</v>
          </cell>
          <cell r="C1532" t="str">
            <v>UN</v>
          </cell>
          <cell r="D1532">
            <v>10000000</v>
          </cell>
          <cell r="E1532">
            <v>0</v>
          </cell>
          <cell r="F1532">
            <v>0</v>
          </cell>
        </row>
        <row r="1533">
          <cell r="A1533">
            <v>1520</v>
          </cell>
          <cell r="B1533" t="str">
            <v>TRANSFORMADOR AISLAMIENTO 300W</v>
          </cell>
          <cell r="C1533" t="str">
            <v>UN</v>
          </cell>
          <cell r="D1533">
            <v>700000</v>
          </cell>
          <cell r="E1533">
            <v>0</v>
          </cell>
          <cell r="F1533">
            <v>0</v>
          </cell>
        </row>
        <row r="1534">
          <cell r="A1534">
            <v>1521</v>
          </cell>
          <cell r="B1534" t="str">
            <v xml:space="preserve">TRANSFORMADOR DE AISLAMIENTO 1Ø 7 KVA 208V, </v>
          </cell>
          <cell r="C1534" t="str">
            <v>UN</v>
          </cell>
          <cell r="D1534">
            <v>2190000</v>
          </cell>
          <cell r="E1534">
            <v>0</v>
          </cell>
          <cell r="F1534">
            <v>0</v>
          </cell>
        </row>
        <row r="1535">
          <cell r="A1535">
            <v>1522</v>
          </cell>
          <cell r="B1535" t="str">
            <v>TRANSFORMADOR DE AISLAMIENTO 300W</v>
          </cell>
          <cell r="C1535" t="str">
            <v>UN</v>
          </cell>
          <cell r="D1535">
            <v>650000</v>
          </cell>
          <cell r="E1535">
            <v>0</v>
          </cell>
          <cell r="F1535">
            <v>0</v>
          </cell>
        </row>
        <row r="1536">
          <cell r="A1536">
            <v>1523</v>
          </cell>
          <cell r="B1536" t="str">
            <v>TRANSFORMADOR DE AISLAMIENTO 30-45W</v>
          </cell>
          <cell r="C1536" t="str">
            <v>UN</v>
          </cell>
          <cell r="D1536">
            <v>318000</v>
          </cell>
          <cell r="E1536">
            <v>0</v>
          </cell>
          <cell r="F1536">
            <v>0</v>
          </cell>
        </row>
        <row r="1537">
          <cell r="A1537">
            <v>1524</v>
          </cell>
          <cell r="B1537" t="str">
            <v xml:space="preserve">TRANSFORMADOR DE AISLAMIENTO 3Ø 10 KVA 208V, PARA LA SALA DE CIRUGIA (VER ESPECIFICACIONES), </v>
          </cell>
          <cell r="C1537" t="str">
            <v>UN</v>
          </cell>
          <cell r="D1537">
            <v>2920000</v>
          </cell>
          <cell r="E1537">
            <v>0</v>
          </cell>
          <cell r="F1537">
            <v>0</v>
          </cell>
        </row>
        <row r="1538">
          <cell r="A1538">
            <v>1525</v>
          </cell>
          <cell r="B1538" t="str">
            <v>TRANSFORMADOR DE CORRIENTE 150/5A</v>
          </cell>
          <cell r="C1538" t="str">
            <v>UN</v>
          </cell>
          <cell r="D1538">
            <v>90000</v>
          </cell>
          <cell r="E1538">
            <v>0</v>
          </cell>
          <cell r="F1538">
            <v>0</v>
          </cell>
        </row>
        <row r="1539">
          <cell r="A1539">
            <v>1526</v>
          </cell>
          <cell r="B1539" t="str">
            <v>TRANSFORMADOR DE CORRIENTE 15-30/5A</v>
          </cell>
          <cell r="C1539" t="str">
            <v>UN</v>
          </cell>
          <cell r="D1539">
            <v>1477500</v>
          </cell>
          <cell r="E1539">
            <v>0</v>
          </cell>
          <cell r="F1539">
            <v>0</v>
          </cell>
        </row>
        <row r="1540">
          <cell r="A1540">
            <v>1527</v>
          </cell>
          <cell r="B1540" t="str">
            <v>TRANSFORMADOR DE CORRIENTE 20/5A 15KV</v>
          </cell>
          <cell r="C1540" t="str">
            <v>UN</v>
          </cell>
          <cell r="D1540">
            <v>922000</v>
          </cell>
          <cell r="E1540">
            <v>0</v>
          </cell>
          <cell r="F1540">
            <v>0</v>
          </cell>
        </row>
        <row r="1541">
          <cell r="A1541">
            <v>1528</v>
          </cell>
          <cell r="B1541" t="str">
            <v>TRANSFORMADOR DE CORRIENTE 200/5</v>
          </cell>
          <cell r="C1541" t="str">
            <v>UN</v>
          </cell>
          <cell r="D1541">
            <v>140000</v>
          </cell>
          <cell r="E1541">
            <v>0</v>
          </cell>
          <cell r="F1541">
            <v>0</v>
          </cell>
        </row>
        <row r="1542">
          <cell r="A1542">
            <v>1529</v>
          </cell>
          <cell r="B1542" t="str">
            <v>TRANSFORMADOR DE CORRIENTE 400/5</v>
          </cell>
          <cell r="C1542" t="str">
            <v>UN</v>
          </cell>
          <cell r="D1542">
            <v>112000</v>
          </cell>
          <cell r="E1542">
            <v>0</v>
          </cell>
          <cell r="F1542">
            <v>0</v>
          </cell>
        </row>
        <row r="1543">
          <cell r="A1543">
            <v>1530</v>
          </cell>
          <cell r="B1543" t="str">
            <v>TRANSFORMADOR DE CORRIENTE 700/5A</v>
          </cell>
          <cell r="C1543" t="str">
            <v>UN</v>
          </cell>
          <cell r="D1543">
            <v>696000</v>
          </cell>
          <cell r="E1543">
            <v>0</v>
          </cell>
          <cell r="F1543">
            <v>0</v>
          </cell>
        </row>
        <row r="1544">
          <cell r="A1544">
            <v>1531</v>
          </cell>
          <cell r="B1544" t="str">
            <v>TRANSFORMADOR DE TENSIÓN 13200/120V 15KV</v>
          </cell>
          <cell r="C1544" t="str">
            <v>UN</v>
          </cell>
          <cell r="D1544">
            <v>980000</v>
          </cell>
          <cell r="E1544">
            <v>0</v>
          </cell>
          <cell r="F1544">
            <v>0</v>
          </cell>
        </row>
        <row r="1545">
          <cell r="A1545">
            <v>1532</v>
          </cell>
          <cell r="B1545" t="str">
            <v>TRANSFORMADOR DE TENSIÓN 13200/3/120V</v>
          </cell>
          <cell r="C1545" t="str">
            <v>UN</v>
          </cell>
          <cell r="D1545">
            <v>1960500</v>
          </cell>
          <cell r="E1545">
            <v>0</v>
          </cell>
          <cell r="F1545">
            <v>0</v>
          </cell>
        </row>
        <row r="1546">
          <cell r="A1546">
            <v>1533</v>
          </cell>
          <cell r="B1546" t="str">
            <v>TRANSFORMADOR ELEVADOR 75 KVA PARA RX INCLUYE CELDA</v>
          </cell>
          <cell r="C1546" t="str">
            <v>UN</v>
          </cell>
          <cell r="D1546">
            <v>12000000</v>
          </cell>
          <cell r="E1546">
            <v>0</v>
          </cell>
          <cell r="F1546">
            <v>0</v>
          </cell>
        </row>
        <row r="1547">
          <cell r="A1547">
            <v>1534</v>
          </cell>
          <cell r="B1547" t="str">
            <v>TRANSFORMADOR SECO 220V/660V 3KVA</v>
          </cell>
          <cell r="C1547" t="str">
            <v>UN</v>
          </cell>
          <cell r="D1547">
            <v>5000000</v>
          </cell>
          <cell r="E1547">
            <v>0</v>
          </cell>
          <cell r="F1547">
            <v>0</v>
          </cell>
        </row>
        <row r="1548">
          <cell r="A1548">
            <v>1535</v>
          </cell>
          <cell r="B1548" t="str">
            <v>TRANSFORMADOR SECO 440/220V 30KVA</v>
          </cell>
          <cell r="C1548" t="str">
            <v>UN</v>
          </cell>
          <cell r="D1548">
            <v>5009622</v>
          </cell>
          <cell r="E1548">
            <v>0</v>
          </cell>
          <cell r="F1548">
            <v>0</v>
          </cell>
        </row>
        <row r="1549">
          <cell r="A1549">
            <v>1536</v>
          </cell>
          <cell r="B1549" t="str">
            <v>TRANSFORMADOR SECO 440/220V 45KVA</v>
          </cell>
          <cell r="C1549" t="str">
            <v>UN</v>
          </cell>
          <cell r="D1549">
            <v>5533253</v>
          </cell>
          <cell r="E1549">
            <v>0</v>
          </cell>
          <cell r="F1549">
            <v>0</v>
          </cell>
        </row>
        <row r="1550">
          <cell r="A1550">
            <v>1537</v>
          </cell>
          <cell r="B1550" t="str">
            <v>TRANSFORMADOR TIPO JARDIN 150KVA</v>
          </cell>
          <cell r="C1550" t="str">
            <v>UN</v>
          </cell>
          <cell r="D1550">
            <v>16200000</v>
          </cell>
          <cell r="E1550">
            <v>0</v>
          </cell>
          <cell r="F1550">
            <v>0</v>
          </cell>
        </row>
        <row r="1551">
          <cell r="A1551">
            <v>1538</v>
          </cell>
          <cell r="B1551" t="str">
            <v>TRANSFORMADOR TIPO JARDIN 225 KVA</v>
          </cell>
          <cell r="C1551" t="str">
            <v>UN</v>
          </cell>
          <cell r="D1551">
            <v>1</v>
          </cell>
          <cell r="E1551">
            <v>0</v>
          </cell>
          <cell r="F1551">
            <v>0</v>
          </cell>
        </row>
        <row r="1552">
          <cell r="A1552">
            <v>1539</v>
          </cell>
          <cell r="B1552" t="str">
            <v>TRANSFORMADOR TIPO SECO 3Ø/400 KVA 13,2/208V</v>
          </cell>
          <cell r="C1552" t="str">
            <v>UN</v>
          </cell>
          <cell r="D1552">
            <v>28345000</v>
          </cell>
          <cell r="E1552">
            <v>0</v>
          </cell>
          <cell r="F1552">
            <v>0</v>
          </cell>
        </row>
        <row r="1553">
          <cell r="A1553">
            <v>1540</v>
          </cell>
          <cell r="B1553" t="str">
            <v xml:space="preserve">TRANSFORMADOR TIPOSECO 400KVA    </v>
          </cell>
          <cell r="C1553" t="str">
            <v>UN</v>
          </cell>
          <cell r="D1553">
            <v>0</v>
          </cell>
          <cell r="E1553">
            <v>0</v>
          </cell>
          <cell r="F1553">
            <v>0</v>
          </cell>
        </row>
        <row r="1554">
          <cell r="A1554">
            <v>1541</v>
          </cell>
          <cell r="B1554" t="str">
            <v>TRANSFORMADOR TRIFASICO 30KVA AUTOPROTEGIDO</v>
          </cell>
          <cell r="C1554" t="str">
            <v>UN</v>
          </cell>
          <cell r="D1554">
            <v>6000000</v>
          </cell>
          <cell r="E1554">
            <v>0</v>
          </cell>
          <cell r="F1554">
            <v>0</v>
          </cell>
        </row>
        <row r="1555">
          <cell r="A1555">
            <v>1542</v>
          </cell>
          <cell r="B1555" t="str">
            <v>TRASLADA DE RED AEREA DE MEDIA TENSIÓN 13,2 KV</v>
          </cell>
          <cell r="C1555" t="str">
            <v>UN</v>
          </cell>
          <cell r="D1555">
            <v>40000000</v>
          </cell>
          <cell r="E1555">
            <v>0</v>
          </cell>
          <cell r="F1555">
            <v>0</v>
          </cell>
        </row>
        <row r="1556">
          <cell r="A1556">
            <v>1543</v>
          </cell>
          <cell r="B1556" t="str">
            <v>TRITURADO 3/4"</v>
          </cell>
          <cell r="C1556" t="str">
            <v>M3</v>
          </cell>
          <cell r="D1556">
            <v>79390</v>
          </cell>
          <cell r="E1556">
            <v>0</v>
          </cell>
          <cell r="F1556">
            <v>0</v>
          </cell>
        </row>
        <row r="1557">
          <cell r="A1557">
            <v>1544</v>
          </cell>
          <cell r="B1557" t="str">
            <v>TROQUEL TOMA DOBLE</v>
          </cell>
          <cell r="C1557" t="str">
            <v>UN</v>
          </cell>
          <cell r="D1557">
            <v>2200</v>
          </cell>
          <cell r="E1557">
            <v>0</v>
          </cell>
          <cell r="F1557">
            <v>0</v>
          </cell>
        </row>
        <row r="1558">
          <cell r="A1558">
            <v>1545</v>
          </cell>
          <cell r="B1558" t="str">
            <v>TUBERIAS Y ACCESORIOS METALICOS EMT</v>
          </cell>
          <cell r="C1558" t="str">
            <v>UN</v>
          </cell>
          <cell r="D1558">
            <v>0</v>
          </cell>
          <cell r="E1558">
            <v>0</v>
          </cell>
          <cell r="F1558">
            <v>0</v>
          </cell>
        </row>
        <row r="1559">
          <cell r="A1559">
            <v>1546</v>
          </cell>
          <cell r="B1559" t="str">
            <v>TUBERIAS Y ACCESORIOS METALICOS GALVANIZADOS</v>
          </cell>
          <cell r="C1559" t="str">
            <v>UN</v>
          </cell>
          <cell r="D1559">
            <v>0</v>
          </cell>
          <cell r="E1559">
            <v>0</v>
          </cell>
          <cell r="F1559">
            <v>0</v>
          </cell>
        </row>
        <row r="1560">
          <cell r="A1560">
            <v>1547</v>
          </cell>
          <cell r="B1560" t="str">
            <v>TUBO ACODADO Y NIPLE</v>
          </cell>
          <cell r="C1560" t="str">
            <v>UN</v>
          </cell>
          <cell r="D1560">
            <v>250000</v>
          </cell>
          <cell r="E1560">
            <v>0</v>
          </cell>
          <cell r="F1560">
            <v>0</v>
          </cell>
        </row>
        <row r="1561">
          <cell r="A1561">
            <v>1548</v>
          </cell>
          <cell r="B1561" t="str">
            <v xml:space="preserve">TUBO CONDUIT GALVANIZADO IMC 1 1/2" X 3 MTS </v>
          </cell>
          <cell r="C1561" t="str">
            <v>ML</v>
          </cell>
          <cell r="D1561">
            <v>15962</v>
          </cell>
          <cell r="E1561">
            <v>0</v>
          </cell>
          <cell r="F1561">
            <v>0</v>
          </cell>
        </row>
        <row r="1562">
          <cell r="A1562">
            <v>1549</v>
          </cell>
          <cell r="B1562" t="str">
            <v xml:space="preserve">TUBO CONDUIT GALVANIZADO IMC 1 1/4" X 3 MTS </v>
          </cell>
          <cell r="C1562" t="str">
            <v>ML</v>
          </cell>
          <cell r="D1562">
            <v>12836</v>
          </cell>
          <cell r="E1562">
            <v>0</v>
          </cell>
          <cell r="F1562">
            <v>0</v>
          </cell>
        </row>
        <row r="1563">
          <cell r="A1563">
            <v>1550</v>
          </cell>
          <cell r="B1563" t="str">
            <v xml:space="preserve">TUBO CONDUIT GALVANIZADO IMC 1" X 3 MTS </v>
          </cell>
          <cell r="C1563" t="str">
            <v>ML</v>
          </cell>
          <cell r="D1563">
            <v>9869</v>
          </cell>
          <cell r="E1563">
            <v>0</v>
          </cell>
          <cell r="F1563">
            <v>0</v>
          </cell>
        </row>
        <row r="1564">
          <cell r="A1564">
            <v>1551</v>
          </cell>
          <cell r="B1564" t="str">
            <v>TUBO CONDUIT GALVANIZADO IMC 1/2" X 3 MTS</v>
          </cell>
          <cell r="C1564" t="str">
            <v>ML</v>
          </cell>
          <cell r="D1564">
            <v>5539</v>
          </cell>
          <cell r="E1564">
            <v>0</v>
          </cell>
          <cell r="F1564">
            <v>0</v>
          </cell>
        </row>
        <row r="1565">
          <cell r="A1565">
            <v>1552</v>
          </cell>
          <cell r="B1565" t="str">
            <v xml:space="preserve">TUBO CONDUIT GALVANIZADO IMC 2" X 3 MTS </v>
          </cell>
          <cell r="C1565" t="str">
            <v>ML</v>
          </cell>
          <cell r="D1565">
            <v>19791</v>
          </cell>
          <cell r="E1565">
            <v>0</v>
          </cell>
          <cell r="F1565">
            <v>0</v>
          </cell>
        </row>
        <row r="1566">
          <cell r="A1566">
            <v>1553</v>
          </cell>
          <cell r="B1566" t="str">
            <v xml:space="preserve">TUBO CONDUIT GALVANIZADO IMC 3" X 3 MTS </v>
          </cell>
          <cell r="C1566" t="str">
            <v>ML</v>
          </cell>
          <cell r="D1566">
            <v>46511</v>
          </cell>
          <cell r="E1566">
            <v>0</v>
          </cell>
          <cell r="F1566">
            <v>0</v>
          </cell>
        </row>
        <row r="1567">
          <cell r="A1567">
            <v>1554</v>
          </cell>
          <cell r="B1567" t="str">
            <v xml:space="preserve">TUBO CONDUIT GALVANIZADO IMC 3/4" X 3 MTS </v>
          </cell>
          <cell r="C1567" t="str">
            <v>ML</v>
          </cell>
          <cell r="D1567">
            <v>6911</v>
          </cell>
          <cell r="E1567">
            <v>0</v>
          </cell>
          <cell r="F1567">
            <v>0</v>
          </cell>
        </row>
        <row r="1568">
          <cell r="A1568">
            <v>1555</v>
          </cell>
          <cell r="B1568" t="str">
            <v xml:space="preserve">TUBO CONDUIT GALVANIZADO IMC 4" X 3 MTS </v>
          </cell>
          <cell r="C1568" t="str">
            <v>ML</v>
          </cell>
          <cell r="D1568">
            <v>61087</v>
          </cell>
          <cell r="E1568">
            <v>0</v>
          </cell>
          <cell r="F1568">
            <v>0</v>
          </cell>
        </row>
        <row r="1569">
          <cell r="A1569">
            <v>1556</v>
          </cell>
          <cell r="B1569" t="str">
            <v xml:space="preserve">TUBO CONDUIT METALICO EMT 1 1/2" X 3 MTS </v>
          </cell>
          <cell r="C1569" t="str">
            <v>ML</v>
          </cell>
          <cell r="D1569">
            <v>7116</v>
          </cell>
          <cell r="E1569">
            <v>0</v>
          </cell>
          <cell r="F1569">
            <v>0</v>
          </cell>
        </row>
        <row r="1570">
          <cell r="A1570">
            <v>1557</v>
          </cell>
          <cell r="B1570" t="str">
            <v xml:space="preserve">TUBO CONDUIT METALICO EMT 1 1/4" X 3 MTS </v>
          </cell>
          <cell r="C1570" t="str">
            <v>ML</v>
          </cell>
          <cell r="D1570">
            <v>6138</v>
          </cell>
          <cell r="E1570">
            <v>0</v>
          </cell>
          <cell r="F1570">
            <v>0</v>
          </cell>
        </row>
        <row r="1571">
          <cell r="A1571">
            <v>1558</v>
          </cell>
          <cell r="B1571" t="str">
            <v xml:space="preserve">TUBO CONDUIT METALICO EMT 1" X 3 MTS </v>
          </cell>
          <cell r="C1571" t="str">
            <v>ML</v>
          </cell>
          <cell r="D1571">
            <v>4133</v>
          </cell>
          <cell r="E1571">
            <v>0</v>
          </cell>
          <cell r="F1571">
            <v>0</v>
          </cell>
        </row>
        <row r="1572">
          <cell r="A1572">
            <v>1559</v>
          </cell>
          <cell r="B1572" t="str">
            <v xml:space="preserve">TUBO CONDUIT METALICO EMT 1/2" X 3 MTS </v>
          </cell>
          <cell r="C1572" t="str">
            <v>ML</v>
          </cell>
          <cell r="D1572">
            <v>1724</v>
          </cell>
          <cell r="E1572">
            <v>0</v>
          </cell>
          <cell r="F1572">
            <v>0</v>
          </cell>
        </row>
        <row r="1573">
          <cell r="A1573">
            <v>1560</v>
          </cell>
          <cell r="B1573" t="str">
            <v xml:space="preserve">TUBO CONDUIT METALICO EMT 2" X 3 MTS </v>
          </cell>
          <cell r="C1573" t="str">
            <v>ML</v>
          </cell>
          <cell r="D1573">
            <v>9057</v>
          </cell>
          <cell r="E1573">
            <v>0</v>
          </cell>
          <cell r="F1573">
            <v>0</v>
          </cell>
        </row>
        <row r="1574">
          <cell r="A1574">
            <v>1561</v>
          </cell>
          <cell r="B1574" t="str">
            <v xml:space="preserve">TUBO CONDUIT METALICO EMT 3" X 3 MTS </v>
          </cell>
          <cell r="C1574" t="str">
            <v>ML</v>
          </cell>
          <cell r="D1574">
            <v>18901</v>
          </cell>
          <cell r="E1574">
            <v>0</v>
          </cell>
          <cell r="F1574">
            <v>0</v>
          </cell>
        </row>
        <row r="1575">
          <cell r="A1575">
            <v>1562</v>
          </cell>
          <cell r="B1575" t="str">
            <v xml:space="preserve">TUBO CONDUIT METALICO EMT 3/4" X 3 MTS </v>
          </cell>
          <cell r="C1575" t="str">
            <v>ML</v>
          </cell>
          <cell r="D1575">
            <v>2816</v>
          </cell>
          <cell r="E1575">
            <v>0</v>
          </cell>
          <cell r="F1575">
            <v>0</v>
          </cell>
        </row>
        <row r="1576">
          <cell r="A1576">
            <v>1563</v>
          </cell>
          <cell r="B1576" t="str">
            <v xml:space="preserve">TUBO CONDUIT METALICO EMT 4" X 3 MTS </v>
          </cell>
          <cell r="C1576" t="str">
            <v>ML</v>
          </cell>
          <cell r="D1576">
            <v>27391</v>
          </cell>
          <cell r="E1576">
            <v>0</v>
          </cell>
          <cell r="F1576">
            <v>0</v>
          </cell>
        </row>
        <row r="1577">
          <cell r="A1577">
            <v>1564</v>
          </cell>
          <cell r="B1577" t="str">
            <v>TUBO CONDUIT PVC 1 1/2"</v>
          </cell>
          <cell r="C1577" t="str">
            <v>ML</v>
          </cell>
          <cell r="D1577">
            <v>3390</v>
          </cell>
          <cell r="E1577">
            <v>0</v>
          </cell>
          <cell r="F1577">
            <v>0</v>
          </cell>
        </row>
        <row r="1578">
          <cell r="A1578">
            <v>1565</v>
          </cell>
          <cell r="B1578" t="str">
            <v xml:space="preserve">TUBO CONDUIT PVC 1 1/4" </v>
          </cell>
          <cell r="C1578" t="str">
            <v>ML</v>
          </cell>
          <cell r="D1578">
            <v>2659</v>
          </cell>
          <cell r="E1578">
            <v>0</v>
          </cell>
          <cell r="F1578">
            <v>0</v>
          </cell>
        </row>
        <row r="1579">
          <cell r="A1579">
            <v>1566</v>
          </cell>
          <cell r="B1579" t="str">
            <v xml:space="preserve">TUBO CONDUIT PVC 1" </v>
          </cell>
          <cell r="C1579" t="str">
            <v>ML</v>
          </cell>
          <cell r="D1579">
            <v>1720</v>
          </cell>
          <cell r="E1579">
            <v>0</v>
          </cell>
          <cell r="F1579">
            <v>0</v>
          </cell>
        </row>
        <row r="1580">
          <cell r="A1580">
            <v>1567</v>
          </cell>
          <cell r="B1580" t="str">
            <v xml:space="preserve">TUBO CONDUIT PVC 1/2" </v>
          </cell>
          <cell r="C1580" t="str">
            <v>ML</v>
          </cell>
          <cell r="D1580">
            <v>948</v>
          </cell>
          <cell r="E1580">
            <v>0</v>
          </cell>
          <cell r="F1580">
            <v>0</v>
          </cell>
        </row>
        <row r="1581">
          <cell r="A1581">
            <v>1568</v>
          </cell>
          <cell r="B1581" t="str">
            <v xml:space="preserve">TUBO CONDUIT PVC 3/4" </v>
          </cell>
          <cell r="C1581" t="str">
            <v>ML</v>
          </cell>
          <cell r="D1581">
            <v>1240</v>
          </cell>
          <cell r="E1581">
            <v>0</v>
          </cell>
          <cell r="F1581">
            <v>0</v>
          </cell>
        </row>
        <row r="1582">
          <cell r="A1582">
            <v>1569</v>
          </cell>
          <cell r="B1582" t="str">
            <v xml:space="preserve">TUBO CONDUIT PVC 4" </v>
          </cell>
          <cell r="C1582" t="str">
            <v>ML</v>
          </cell>
          <cell r="D1582">
            <v>62530</v>
          </cell>
          <cell r="E1582">
            <v>0</v>
          </cell>
          <cell r="F1582">
            <v>0</v>
          </cell>
        </row>
        <row r="1583">
          <cell r="A1583">
            <v>1570</v>
          </cell>
          <cell r="B1583" t="str">
            <v>TUBO CONDUIT PVC 6"</v>
          </cell>
          <cell r="C1583" t="str">
            <v>ML</v>
          </cell>
          <cell r="D1583">
            <v>10440</v>
          </cell>
          <cell r="E1583">
            <v>0</v>
          </cell>
          <cell r="F1583">
            <v>0</v>
          </cell>
        </row>
        <row r="1584">
          <cell r="A1584">
            <v>1571</v>
          </cell>
          <cell r="B1584" t="str">
            <v>TUBO CONDUIT PVC DE 1 1/2"</v>
          </cell>
          <cell r="C1584" t="str">
            <v>ML</v>
          </cell>
          <cell r="D1584">
            <v>2784</v>
          </cell>
          <cell r="E1584">
            <v>0</v>
          </cell>
          <cell r="F1584">
            <v>0</v>
          </cell>
        </row>
        <row r="1585">
          <cell r="A1585">
            <v>1572</v>
          </cell>
          <cell r="B1585" t="str">
            <v>TUBO CONDUIT PVC DE 1 1/4"</v>
          </cell>
          <cell r="C1585" t="str">
            <v>ML</v>
          </cell>
          <cell r="D1585">
            <v>2040</v>
          </cell>
          <cell r="E1585">
            <v>0</v>
          </cell>
          <cell r="F1585">
            <v>0</v>
          </cell>
        </row>
        <row r="1586">
          <cell r="A1586">
            <v>1573</v>
          </cell>
          <cell r="B1586" t="str">
            <v>TUBO CONDUIT PVC DE 1"</v>
          </cell>
          <cell r="C1586" t="str">
            <v>ML</v>
          </cell>
          <cell r="D1586">
            <v>1252</v>
          </cell>
          <cell r="E1586">
            <v>0</v>
          </cell>
          <cell r="F1586">
            <v>0</v>
          </cell>
        </row>
        <row r="1587">
          <cell r="A1587">
            <v>1574</v>
          </cell>
          <cell r="B1587" t="str">
            <v>TUBO CONDUIT PVC DE 1/2"</v>
          </cell>
          <cell r="C1587" t="str">
            <v>ML</v>
          </cell>
          <cell r="D1587">
            <v>780</v>
          </cell>
          <cell r="E1587">
            <v>0</v>
          </cell>
          <cell r="F1587">
            <v>0</v>
          </cell>
        </row>
        <row r="1588">
          <cell r="A1588">
            <v>1575</v>
          </cell>
          <cell r="B1588" t="str">
            <v>TUBO CONDUIT PVC DE 2"</v>
          </cell>
          <cell r="C1588" t="str">
            <v>ML</v>
          </cell>
          <cell r="D1588">
            <v>4270</v>
          </cell>
          <cell r="E1588">
            <v>0</v>
          </cell>
          <cell r="F1588">
            <v>0</v>
          </cell>
        </row>
        <row r="1589">
          <cell r="A1589">
            <v>1576</v>
          </cell>
          <cell r="B1589" t="str">
            <v>TUBO CONDUIT PVC DE 3"</v>
          </cell>
          <cell r="C1589" t="str">
            <v>ML</v>
          </cell>
          <cell r="D1589">
            <v>5951</v>
          </cell>
          <cell r="E1589">
            <v>0</v>
          </cell>
          <cell r="F1589">
            <v>0</v>
          </cell>
        </row>
        <row r="1590">
          <cell r="A1590">
            <v>1577</v>
          </cell>
          <cell r="B1590" t="str">
            <v>TUBO CONDUIT PVC DE 3/4"</v>
          </cell>
          <cell r="C1590" t="str">
            <v>ML</v>
          </cell>
          <cell r="D1590">
            <v>1050</v>
          </cell>
          <cell r="E1590">
            <v>0</v>
          </cell>
          <cell r="F1590">
            <v>0</v>
          </cell>
        </row>
        <row r="1591">
          <cell r="A1591">
            <v>1578</v>
          </cell>
          <cell r="B1591" t="str">
            <v>TUBO CONDUIT PVC DE 4"</v>
          </cell>
          <cell r="C1591" t="str">
            <v>ML</v>
          </cell>
          <cell r="D1591">
            <v>10400</v>
          </cell>
          <cell r="E1591">
            <v>0</v>
          </cell>
          <cell r="F1591">
            <v>0</v>
          </cell>
        </row>
        <row r="1592">
          <cell r="A1592">
            <v>1579</v>
          </cell>
          <cell r="B1592" t="str">
            <v>TUBO DE 32 WATIOS SYLVANIA</v>
          </cell>
          <cell r="C1592" t="str">
            <v>UN</v>
          </cell>
          <cell r="D1592">
            <v>3447</v>
          </cell>
          <cell r="E1592">
            <v>0</v>
          </cell>
          <cell r="F1592">
            <v>0</v>
          </cell>
        </row>
        <row r="1593">
          <cell r="A1593">
            <v>1580</v>
          </cell>
          <cell r="B1593" t="str">
            <v>TUBO DE 96 WATIOS PHILIPS</v>
          </cell>
          <cell r="C1593" t="str">
            <v>UN</v>
          </cell>
          <cell r="D1593">
            <v>5957</v>
          </cell>
          <cell r="E1593">
            <v>0</v>
          </cell>
          <cell r="F1593">
            <v>0</v>
          </cell>
        </row>
        <row r="1594">
          <cell r="A1594">
            <v>1581</v>
          </cell>
          <cell r="B1594" t="str">
            <v>TUBO FLUORESCENTE F17T8</v>
          </cell>
          <cell r="C1594" t="str">
            <v>UN</v>
          </cell>
          <cell r="D1594">
            <v>4000</v>
          </cell>
          <cell r="E1594">
            <v>0</v>
          </cell>
          <cell r="F1594">
            <v>0</v>
          </cell>
        </row>
        <row r="1595">
          <cell r="A1595">
            <v>1582</v>
          </cell>
          <cell r="B1595" t="str">
            <v>TUBO FLUORESCENTE F32T8</v>
          </cell>
          <cell r="C1595" t="str">
            <v>UN</v>
          </cell>
          <cell r="D1595">
            <v>9000</v>
          </cell>
          <cell r="E1595">
            <v>0</v>
          </cell>
          <cell r="F1595">
            <v>0</v>
          </cell>
        </row>
        <row r="1596">
          <cell r="A1596">
            <v>1583</v>
          </cell>
          <cell r="B1596" t="str">
            <v>TUBO GALVANIZADO 1" X 3 MTS</v>
          </cell>
          <cell r="C1596" t="str">
            <v>UN</v>
          </cell>
          <cell r="D1596">
            <v>25682</v>
          </cell>
          <cell r="E1596">
            <v>0</v>
          </cell>
          <cell r="F1596">
            <v>0</v>
          </cell>
        </row>
        <row r="1597">
          <cell r="A1597">
            <v>1584</v>
          </cell>
          <cell r="B1597" t="str">
            <v>TUBO GALVANIZADO 1/2" X 3M</v>
          </cell>
          <cell r="C1597" t="str">
            <v>UN</v>
          </cell>
          <cell r="D1597">
            <v>37120</v>
          </cell>
          <cell r="E1597">
            <v>0</v>
          </cell>
          <cell r="F1597">
            <v>0</v>
          </cell>
        </row>
        <row r="1598">
          <cell r="A1598">
            <v>1585</v>
          </cell>
          <cell r="B1598" t="str">
            <v>TUBO GALVANIZADO 2" X 3 MTS</v>
          </cell>
          <cell r="C1598" t="str">
            <v>UN</v>
          </cell>
          <cell r="D1598">
            <v>96771</v>
          </cell>
          <cell r="E1598">
            <v>0</v>
          </cell>
          <cell r="F1598">
            <v>0</v>
          </cell>
        </row>
        <row r="1599">
          <cell r="A1599">
            <v>1586</v>
          </cell>
          <cell r="B1599" t="str">
            <v>TUBO GALVANIZADO 3" X 3 MTS</v>
          </cell>
          <cell r="C1599" t="str">
            <v>UN</v>
          </cell>
          <cell r="D1599">
            <v>189799</v>
          </cell>
          <cell r="E1599">
            <v>0</v>
          </cell>
          <cell r="F1599">
            <v>0</v>
          </cell>
        </row>
        <row r="1600">
          <cell r="A1600">
            <v>1587</v>
          </cell>
          <cell r="B1600" t="str">
            <v>TUBO GALVANIZADO 3/4" X 3M</v>
          </cell>
          <cell r="C1600" t="str">
            <v>UN</v>
          </cell>
          <cell r="D1600">
            <v>30597</v>
          </cell>
          <cell r="E1600">
            <v>0</v>
          </cell>
          <cell r="F1600">
            <v>0</v>
          </cell>
        </row>
        <row r="1601">
          <cell r="A1601">
            <v>1588</v>
          </cell>
          <cell r="B1601" t="str">
            <v>TUBO GALVANIZADO 4" X 3 MTS</v>
          </cell>
          <cell r="C1601" t="str">
            <v>UN</v>
          </cell>
          <cell r="D1601">
            <v>290000</v>
          </cell>
          <cell r="E1601">
            <v>0</v>
          </cell>
          <cell r="F1601">
            <v>0</v>
          </cell>
        </row>
        <row r="1602">
          <cell r="A1602">
            <v>1589</v>
          </cell>
          <cell r="B1602" t="str">
            <v>TUBO GALVANIZADO DE 2" X 3 MTS.</v>
          </cell>
          <cell r="C1602" t="str">
            <v>UN</v>
          </cell>
          <cell r="D1602">
            <v>51991</v>
          </cell>
          <cell r="E1602">
            <v>0</v>
          </cell>
          <cell r="F1602">
            <v>0</v>
          </cell>
        </row>
        <row r="1603">
          <cell r="A1603">
            <v>1590</v>
          </cell>
          <cell r="B1603" t="str">
            <v>TUERCA DE OJO ALARGADA 5/8"</v>
          </cell>
          <cell r="C1603" t="str">
            <v>UN</v>
          </cell>
          <cell r="D1603">
            <v>6003</v>
          </cell>
          <cell r="E1603">
            <v>0</v>
          </cell>
          <cell r="F1603">
            <v>0</v>
          </cell>
        </row>
        <row r="1604">
          <cell r="A1604">
            <v>1591</v>
          </cell>
          <cell r="B1604" t="str">
            <v>TUERCA DE OJO DE 5/8"</v>
          </cell>
          <cell r="C1604" t="str">
            <v>UN</v>
          </cell>
          <cell r="D1604">
            <v>6000</v>
          </cell>
          <cell r="E1604">
            <v>0</v>
          </cell>
          <cell r="F1604">
            <v>0</v>
          </cell>
        </row>
        <row r="1605">
          <cell r="A1605">
            <v>1592</v>
          </cell>
          <cell r="B1605" t="str">
            <v>TUERCAS Y ARANDELA 1/4"</v>
          </cell>
          <cell r="C1605" t="str">
            <v>UN</v>
          </cell>
          <cell r="D1605">
            <v>67</v>
          </cell>
          <cell r="E1605">
            <v>0</v>
          </cell>
          <cell r="F1605">
            <v>0</v>
          </cell>
        </row>
        <row r="1606">
          <cell r="A1606">
            <v>1593</v>
          </cell>
          <cell r="B1606" t="str">
            <v>TUERCAS Y ARANDELA 3/8"</v>
          </cell>
          <cell r="C1606" t="str">
            <v>UN</v>
          </cell>
          <cell r="D1606">
            <v>0</v>
          </cell>
          <cell r="E1606">
            <v>0</v>
          </cell>
          <cell r="F1606">
            <v>0</v>
          </cell>
        </row>
        <row r="1607">
          <cell r="A1607">
            <v>1594</v>
          </cell>
          <cell r="B1607" t="str">
            <v>TUERCAS Y ARANDELA 5/8"</v>
          </cell>
          <cell r="C1607" t="str">
            <v>UN</v>
          </cell>
          <cell r="D1607">
            <v>0</v>
          </cell>
          <cell r="E1607">
            <v>0</v>
          </cell>
          <cell r="F1607">
            <v>0</v>
          </cell>
        </row>
        <row r="1608">
          <cell r="A1608">
            <v>1595</v>
          </cell>
          <cell r="B1608" t="str">
            <v>U.P.S. Y TRANSFORMADORES DE AISLAMIENTO</v>
          </cell>
          <cell r="C1608" t="str">
            <v>UN</v>
          </cell>
          <cell r="D1608">
            <v>0</v>
          </cell>
          <cell r="E1608">
            <v>0</v>
          </cell>
          <cell r="F1608">
            <v>0</v>
          </cell>
        </row>
        <row r="1609">
          <cell r="A1609">
            <v>1596</v>
          </cell>
          <cell r="B1609" t="str">
            <v xml:space="preserve">UNION CONDUIT GALVANIZADA IMC 1 1/2" </v>
          </cell>
          <cell r="C1609" t="str">
            <v>UN</v>
          </cell>
          <cell r="D1609">
            <v>4153</v>
          </cell>
          <cell r="E1609">
            <v>0</v>
          </cell>
          <cell r="F1609">
            <v>0</v>
          </cell>
        </row>
        <row r="1610">
          <cell r="A1610">
            <v>1597</v>
          </cell>
          <cell r="B1610" t="str">
            <v xml:space="preserve">UNION CONDUIT GALVANIZADA IMC 1 1/4" </v>
          </cell>
          <cell r="C1610" t="str">
            <v>UN</v>
          </cell>
          <cell r="D1610">
            <v>3695</v>
          </cell>
          <cell r="E1610">
            <v>0</v>
          </cell>
          <cell r="F1610">
            <v>0</v>
          </cell>
        </row>
        <row r="1611">
          <cell r="A1611">
            <v>1598</v>
          </cell>
          <cell r="B1611" t="str">
            <v xml:space="preserve">UNION CONDUIT GALVANIZADA IMC 1" </v>
          </cell>
          <cell r="C1611" t="str">
            <v>UN</v>
          </cell>
          <cell r="D1611">
            <v>2146</v>
          </cell>
          <cell r="E1611">
            <v>0</v>
          </cell>
          <cell r="F1611">
            <v>0</v>
          </cell>
        </row>
        <row r="1612">
          <cell r="A1612">
            <v>1599</v>
          </cell>
          <cell r="B1612" t="str">
            <v xml:space="preserve">UNION CONDUIT GALVANIZADA IMC 1/2" UND </v>
          </cell>
          <cell r="C1612" t="str">
            <v>UN</v>
          </cell>
          <cell r="D1612">
            <v>1102</v>
          </cell>
          <cell r="E1612">
            <v>0</v>
          </cell>
          <cell r="F1612">
            <v>0</v>
          </cell>
        </row>
        <row r="1613">
          <cell r="A1613">
            <v>1600</v>
          </cell>
          <cell r="B1613" t="str">
            <v>UNION CONDUIT GALVANIZADA IMC 2"</v>
          </cell>
          <cell r="C1613" t="str">
            <v>UN</v>
          </cell>
          <cell r="D1613">
            <v>6902</v>
          </cell>
          <cell r="E1613">
            <v>0</v>
          </cell>
          <cell r="F1613">
            <v>0</v>
          </cell>
        </row>
        <row r="1614">
          <cell r="A1614">
            <v>1601</v>
          </cell>
          <cell r="B1614" t="str">
            <v>UNION CONDUIT GALVANIZADA IMC 3"</v>
          </cell>
          <cell r="C1614" t="str">
            <v>UN</v>
          </cell>
          <cell r="D1614">
            <v>18444</v>
          </cell>
          <cell r="E1614">
            <v>0</v>
          </cell>
          <cell r="F1614">
            <v>0</v>
          </cell>
        </row>
        <row r="1615">
          <cell r="A1615">
            <v>1602</v>
          </cell>
          <cell r="B1615" t="str">
            <v xml:space="preserve">UNION CONDUIT GALVANIZADA IMC 3/4" UND </v>
          </cell>
          <cell r="C1615" t="str">
            <v>UN</v>
          </cell>
          <cell r="D1615">
            <v>1752</v>
          </cell>
          <cell r="E1615">
            <v>0</v>
          </cell>
          <cell r="F1615">
            <v>0</v>
          </cell>
        </row>
        <row r="1616">
          <cell r="A1616">
            <v>1603</v>
          </cell>
          <cell r="B1616" t="str">
            <v>UNION CONDUIT GALVANIZADA IMC 4"</v>
          </cell>
          <cell r="C1616" t="str">
            <v>UN</v>
          </cell>
          <cell r="D1616">
            <v>25404</v>
          </cell>
          <cell r="E1616">
            <v>0</v>
          </cell>
          <cell r="F1616">
            <v>0</v>
          </cell>
        </row>
        <row r="1617">
          <cell r="A1617">
            <v>1604</v>
          </cell>
          <cell r="B1617" t="str">
            <v>UNION CONDUIT PVC  1 1/4''</v>
          </cell>
          <cell r="C1617" t="str">
            <v>UN</v>
          </cell>
          <cell r="D1617">
            <v>895</v>
          </cell>
          <cell r="E1617">
            <v>0</v>
          </cell>
          <cell r="F1617">
            <v>0</v>
          </cell>
        </row>
        <row r="1618">
          <cell r="A1618">
            <v>1605</v>
          </cell>
          <cell r="B1618" t="str">
            <v>UNION CONDUIT PVC  2''</v>
          </cell>
          <cell r="C1618" t="str">
            <v>UN</v>
          </cell>
          <cell r="D1618">
            <v>1252</v>
          </cell>
          <cell r="E1618">
            <v>0</v>
          </cell>
          <cell r="F1618">
            <v>0</v>
          </cell>
        </row>
        <row r="1619">
          <cell r="A1619">
            <v>1606</v>
          </cell>
          <cell r="B1619" t="str">
            <v>UNION CONDUIT PVC  3''</v>
          </cell>
          <cell r="C1619" t="str">
            <v>UN</v>
          </cell>
          <cell r="D1619">
            <v>2307</v>
          </cell>
          <cell r="E1619">
            <v>0</v>
          </cell>
          <cell r="F1619">
            <v>0</v>
          </cell>
        </row>
        <row r="1620">
          <cell r="A1620">
            <v>1607</v>
          </cell>
          <cell r="B1620" t="str">
            <v>UNION CONDUIT PVC  4''</v>
          </cell>
          <cell r="C1620" t="str">
            <v>UN</v>
          </cell>
          <cell r="D1620">
            <v>19662</v>
          </cell>
          <cell r="E1620">
            <v>0</v>
          </cell>
          <cell r="F1620">
            <v>0</v>
          </cell>
        </row>
        <row r="1621">
          <cell r="A1621">
            <v>1608</v>
          </cell>
          <cell r="B1621" t="str">
            <v>UNION CONDUIT PVC 1'</v>
          </cell>
          <cell r="C1621" t="str">
            <v>UN</v>
          </cell>
          <cell r="D1621">
            <v>346</v>
          </cell>
          <cell r="E1621">
            <v>0</v>
          </cell>
          <cell r="F1621">
            <v>0</v>
          </cell>
        </row>
        <row r="1622">
          <cell r="A1622">
            <v>1609</v>
          </cell>
          <cell r="B1622" t="str">
            <v>UNION CONDUIT PVC 1/2''</v>
          </cell>
          <cell r="C1622" t="str">
            <v>UN</v>
          </cell>
          <cell r="D1622">
            <v>89</v>
          </cell>
          <cell r="E1622">
            <v>0</v>
          </cell>
          <cell r="F1622">
            <v>0</v>
          </cell>
        </row>
        <row r="1623">
          <cell r="A1623">
            <v>1610</v>
          </cell>
          <cell r="B1623" t="str">
            <v>UNION CONDUIT PVC 3/4''</v>
          </cell>
          <cell r="C1623" t="str">
            <v>UN</v>
          </cell>
          <cell r="D1623">
            <v>186</v>
          </cell>
          <cell r="E1623">
            <v>0</v>
          </cell>
          <cell r="F1623">
            <v>0</v>
          </cell>
        </row>
        <row r="1624">
          <cell r="A1624">
            <v>1611</v>
          </cell>
          <cell r="B1624" t="str">
            <v xml:space="preserve">UNION EMT 1 1/2" </v>
          </cell>
          <cell r="C1624" t="str">
            <v>UN</v>
          </cell>
          <cell r="D1624">
            <v>3480</v>
          </cell>
          <cell r="E1624">
            <v>0</v>
          </cell>
          <cell r="F1624">
            <v>0</v>
          </cell>
        </row>
        <row r="1625">
          <cell r="A1625">
            <v>1612</v>
          </cell>
          <cell r="B1625" t="str">
            <v>UNION EMT 1 1/4"</v>
          </cell>
          <cell r="C1625" t="str">
            <v>UN</v>
          </cell>
          <cell r="D1625">
            <v>2600</v>
          </cell>
          <cell r="E1625">
            <v>0</v>
          </cell>
          <cell r="F1625">
            <v>0</v>
          </cell>
        </row>
        <row r="1626">
          <cell r="A1626">
            <v>1613</v>
          </cell>
          <cell r="B1626" t="str">
            <v xml:space="preserve">UNION EMT 1" </v>
          </cell>
          <cell r="C1626" t="str">
            <v>UN</v>
          </cell>
          <cell r="D1626">
            <v>1459</v>
          </cell>
          <cell r="E1626">
            <v>0</v>
          </cell>
          <cell r="F1626">
            <v>0</v>
          </cell>
        </row>
        <row r="1627">
          <cell r="A1627">
            <v>1614</v>
          </cell>
          <cell r="B1627" t="str">
            <v>UNION EMT 1/2"</v>
          </cell>
          <cell r="C1627" t="str">
            <v>UN</v>
          </cell>
          <cell r="D1627">
            <v>627</v>
          </cell>
          <cell r="E1627">
            <v>0</v>
          </cell>
          <cell r="F1627">
            <v>0</v>
          </cell>
        </row>
        <row r="1628">
          <cell r="A1628">
            <v>1615</v>
          </cell>
          <cell r="B1628" t="str">
            <v xml:space="preserve">UNION EMT 2" </v>
          </cell>
          <cell r="C1628" t="str">
            <v>UN</v>
          </cell>
          <cell r="D1628">
            <v>4756</v>
          </cell>
          <cell r="E1628">
            <v>0</v>
          </cell>
          <cell r="F1628">
            <v>0</v>
          </cell>
        </row>
        <row r="1629">
          <cell r="A1629">
            <v>1616</v>
          </cell>
          <cell r="B1629" t="str">
            <v xml:space="preserve">UNION EMT 3" </v>
          </cell>
          <cell r="C1629" t="str">
            <v>UN</v>
          </cell>
          <cell r="D1629">
            <v>13651</v>
          </cell>
          <cell r="E1629">
            <v>0</v>
          </cell>
          <cell r="F1629">
            <v>0</v>
          </cell>
        </row>
        <row r="1630">
          <cell r="A1630">
            <v>1617</v>
          </cell>
          <cell r="B1630" t="str">
            <v>UNION EMT 3/4"</v>
          </cell>
          <cell r="C1630" t="str">
            <v>UN</v>
          </cell>
          <cell r="D1630">
            <v>915</v>
          </cell>
          <cell r="E1630">
            <v>0</v>
          </cell>
          <cell r="F1630">
            <v>0</v>
          </cell>
        </row>
        <row r="1631">
          <cell r="A1631">
            <v>1618</v>
          </cell>
          <cell r="B1631" t="str">
            <v xml:space="preserve">UNION EMT 4" </v>
          </cell>
          <cell r="C1631" t="str">
            <v>UN</v>
          </cell>
          <cell r="D1631">
            <v>23701</v>
          </cell>
          <cell r="E1631">
            <v>0</v>
          </cell>
          <cell r="F1631">
            <v>0</v>
          </cell>
        </row>
        <row r="1632">
          <cell r="A1632">
            <v>1619</v>
          </cell>
          <cell r="B1632" t="str">
            <v xml:space="preserve">UNION GALVANIZADA DE 2" </v>
          </cell>
          <cell r="C1632" t="str">
            <v>UN</v>
          </cell>
          <cell r="D1632">
            <v>12000</v>
          </cell>
          <cell r="E1632">
            <v>0</v>
          </cell>
          <cell r="F1632">
            <v>0</v>
          </cell>
        </row>
        <row r="1633">
          <cell r="A1633">
            <v>1620</v>
          </cell>
          <cell r="B1633" t="str">
            <v>UNION GALVANIZADA DE 3"</v>
          </cell>
          <cell r="C1633" t="str">
            <v>ML</v>
          </cell>
          <cell r="D1633">
            <v>12873</v>
          </cell>
          <cell r="E1633">
            <v>0</v>
          </cell>
          <cell r="F1633">
            <v>0</v>
          </cell>
        </row>
        <row r="1634">
          <cell r="A1634">
            <v>1621</v>
          </cell>
          <cell r="B1634" t="str">
            <v>UNION GALVANIZADA DE 4"</v>
          </cell>
          <cell r="C1634" t="str">
            <v>UN</v>
          </cell>
          <cell r="D1634">
            <v>1</v>
          </cell>
          <cell r="E1634">
            <v>0</v>
          </cell>
          <cell r="F1634">
            <v>0</v>
          </cell>
        </row>
        <row r="1635">
          <cell r="A1635">
            <v>1622</v>
          </cell>
          <cell r="B1635" t="str">
            <v xml:space="preserve">UNION PVC 6" EB-DB </v>
          </cell>
          <cell r="C1635" t="str">
            <v>UN</v>
          </cell>
          <cell r="D1635">
            <v>7082</v>
          </cell>
          <cell r="E1635">
            <v>0</v>
          </cell>
          <cell r="F1635">
            <v>0</v>
          </cell>
        </row>
        <row r="1636">
          <cell r="A1636">
            <v>1623</v>
          </cell>
          <cell r="B1636" t="str">
            <v>UNION PVC DE 1 1/2"</v>
          </cell>
          <cell r="C1636" t="str">
            <v>UN</v>
          </cell>
          <cell r="D1636">
            <v>1</v>
          </cell>
          <cell r="E1636">
            <v>0</v>
          </cell>
          <cell r="F1636">
            <v>0</v>
          </cell>
        </row>
        <row r="1637">
          <cell r="A1637">
            <v>1624</v>
          </cell>
          <cell r="B1637" t="str">
            <v>UNION PVC DE 1 1/4"</v>
          </cell>
          <cell r="C1637" t="str">
            <v>UN</v>
          </cell>
          <cell r="D1637">
            <v>1</v>
          </cell>
          <cell r="E1637">
            <v>0</v>
          </cell>
          <cell r="F1637">
            <v>0</v>
          </cell>
        </row>
        <row r="1638">
          <cell r="A1638">
            <v>1625</v>
          </cell>
          <cell r="B1638" t="str">
            <v>UNION PVC DE 1"</v>
          </cell>
          <cell r="C1638" t="str">
            <v>UN</v>
          </cell>
          <cell r="D1638">
            <v>1</v>
          </cell>
          <cell r="E1638">
            <v>0</v>
          </cell>
          <cell r="F1638">
            <v>0</v>
          </cell>
        </row>
        <row r="1639">
          <cell r="A1639">
            <v>1626</v>
          </cell>
          <cell r="B1639" t="str">
            <v>UNION PVC DE 1/2"</v>
          </cell>
          <cell r="C1639" t="str">
            <v>UN</v>
          </cell>
          <cell r="D1639">
            <v>1</v>
          </cell>
          <cell r="E1639">
            <v>0</v>
          </cell>
          <cell r="F1639">
            <v>0</v>
          </cell>
        </row>
        <row r="1640">
          <cell r="A1640">
            <v>1627</v>
          </cell>
          <cell r="B1640" t="str">
            <v>UNION PVC DE 2"</v>
          </cell>
          <cell r="C1640" t="str">
            <v>UN</v>
          </cell>
          <cell r="D1640">
            <v>1</v>
          </cell>
          <cell r="E1640">
            <v>0</v>
          </cell>
          <cell r="F1640">
            <v>0</v>
          </cell>
        </row>
        <row r="1641">
          <cell r="A1641">
            <v>1628</v>
          </cell>
          <cell r="B1641" t="str">
            <v>UNION PVC DE 3"</v>
          </cell>
          <cell r="C1641" t="str">
            <v>UN</v>
          </cell>
          <cell r="D1641">
            <v>1</v>
          </cell>
          <cell r="E1641">
            <v>0</v>
          </cell>
          <cell r="F1641">
            <v>0</v>
          </cell>
        </row>
        <row r="1642">
          <cell r="A1642">
            <v>1629</v>
          </cell>
          <cell r="B1642" t="str">
            <v>UNION PVC DE 3/4"</v>
          </cell>
          <cell r="C1642" t="str">
            <v>UN</v>
          </cell>
          <cell r="D1642">
            <v>1</v>
          </cell>
          <cell r="E1642">
            <v>0</v>
          </cell>
          <cell r="F1642">
            <v>0</v>
          </cell>
        </row>
        <row r="1643">
          <cell r="A1643">
            <v>1630</v>
          </cell>
          <cell r="B1643" t="str">
            <v>UNION PVC DE 4"</v>
          </cell>
          <cell r="C1643" t="str">
            <v>UN</v>
          </cell>
          <cell r="D1643">
            <v>1</v>
          </cell>
          <cell r="E1643">
            <v>0</v>
          </cell>
          <cell r="F1643">
            <v>0</v>
          </cell>
        </row>
        <row r="1644">
          <cell r="A1644">
            <v>1631</v>
          </cell>
          <cell r="B1644" t="str">
            <v>UNIÓN TIPO CRUCE PARA ALAMBRE 1/0</v>
          </cell>
          <cell r="C1644" t="str">
            <v>UN</v>
          </cell>
          <cell r="D1644">
            <v>43300</v>
          </cell>
          <cell r="E1644">
            <v>0</v>
          </cell>
          <cell r="F1644">
            <v>0</v>
          </cell>
        </row>
        <row r="1645">
          <cell r="A1645">
            <v>1632</v>
          </cell>
          <cell r="B1645" t="str">
            <v>UNIÓN TIPO T PARA ALAMBRE 1/0</v>
          </cell>
          <cell r="C1645" t="str">
            <v>UN</v>
          </cell>
          <cell r="D1645">
            <v>19300</v>
          </cell>
          <cell r="E1645">
            <v>0</v>
          </cell>
          <cell r="F1645">
            <v>0</v>
          </cell>
        </row>
        <row r="1646">
          <cell r="A1646">
            <v>1633</v>
          </cell>
          <cell r="B1646" t="str">
            <v>UNIVERSAL CABLE BRACKET RD 8-10 MM</v>
          </cell>
          <cell r="C1646" t="str">
            <v>UN</v>
          </cell>
          <cell r="D1646">
            <v>6160</v>
          </cell>
          <cell r="E1646">
            <v>0</v>
          </cell>
          <cell r="F1646">
            <v>0</v>
          </cell>
        </row>
        <row r="1647">
          <cell r="A1647">
            <v>1634</v>
          </cell>
          <cell r="B1647" t="str">
            <v>UNIVERSAL STOPPER STI-6531</v>
          </cell>
          <cell r="C1647" t="str">
            <v>UN</v>
          </cell>
          <cell r="D1647">
            <v>33840</v>
          </cell>
          <cell r="E1647">
            <v>0</v>
          </cell>
          <cell r="F1647">
            <v>0</v>
          </cell>
        </row>
        <row r="1648">
          <cell r="A1648">
            <v>1635</v>
          </cell>
          <cell r="B1648" t="str">
            <v>UPS 10 KVA</v>
          </cell>
          <cell r="C1648" t="str">
            <v>UN</v>
          </cell>
          <cell r="D1648">
            <v>39440000</v>
          </cell>
          <cell r="E1648">
            <v>0</v>
          </cell>
          <cell r="F1648">
            <v>0</v>
          </cell>
        </row>
        <row r="1649">
          <cell r="A1649">
            <v>1636</v>
          </cell>
          <cell r="B1649" t="str">
            <v>UPS 15 KVA</v>
          </cell>
          <cell r="C1649" t="str">
            <v>UN</v>
          </cell>
          <cell r="D1649">
            <v>45240000</v>
          </cell>
          <cell r="E1649">
            <v>0</v>
          </cell>
          <cell r="F1649">
            <v>0</v>
          </cell>
        </row>
        <row r="1650">
          <cell r="A1650">
            <v>1637</v>
          </cell>
          <cell r="B1650" t="str">
            <v>UPS 1F ON-LINE 5KVA TRIP-LITE</v>
          </cell>
          <cell r="C1650" t="str">
            <v>UN</v>
          </cell>
          <cell r="D1650">
            <v>5600000</v>
          </cell>
          <cell r="E1650">
            <v>0</v>
          </cell>
          <cell r="F1650">
            <v>0</v>
          </cell>
        </row>
        <row r="1651">
          <cell r="A1651">
            <v>1638</v>
          </cell>
          <cell r="B1651" t="str">
            <v>UPS DE 10  KVA 3Ø 208V.</v>
          </cell>
          <cell r="C1651" t="str">
            <v>UN</v>
          </cell>
          <cell r="D1651">
            <v>14600000</v>
          </cell>
          <cell r="E1651">
            <v>0</v>
          </cell>
          <cell r="F1651">
            <v>0</v>
          </cell>
        </row>
        <row r="1652">
          <cell r="A1652">
            <v>1639</v>
          </cell>
          <cell r="B1652" t="str">
            <v>UPS DE 20  KVA 3Ø 208V.</v>
          </cell>
          <cell r="C1652" t="str">
            <v>UN</v>
          </cell>
          <cell r="D1652">
            <v>29200000</v>
          </cell>
          <cell r="E1652">
            <v>0</v>
          </cell>
          <cell r="F1652">
            <v>0</v>
          </cell>
        </row>
        <row r="1653">
          <cell r="A1653">
            <v>1640</v>
          </cell>
          <cell r="B1653" t="str">
            <v xml:space="preserve">UPS DE 4  KVA 1Ø 120V </v>
          </cell>
          <cell r="C1653" t="str">
            <v>UN</v>
          </cell>
          <cell r="D1653">
            <v>4380000</v>
          </cell>
          <cell r="E1653">
            <v>0</v>
          </cell>
          <cell r="F1653">
            <v>0</v>
          </cell>
        </row>
        <row r="1654">
          <cell r="A1654">
            <v>1641</v>
          </cell>
          <cell r="B1654" t="str">
            <v xml:space="preserve">UPS DE 7  KVA 3Ø 208V </v>
          </cell>
          <cell r="C1654" t="str">
            <v>UN</v>
          </cell>
          <cell r="D1654">
            <v>8760000</v>
          </cell>
          <cell r="E1654">
            <v>0</v>
          </cell>
          <cell r="F1654">
            <v>0</v>
          </cell>
        </row>
        <row r="1655">
          <cell r="A1655">
            <v>1642</v>
          </cell>
          <cell r="B1655" t="str">
            <v>UPS TRIFASICA 30KVA ON LINE MONITOR BATERIAS</v>
          </cell>
          <cell r="C1655" t="str">
            <v>UN</v>
          </cell>
          <cell r="D1655">
            <v>44000000</v>
          </cell>
          <cell r="E1655">
            <v>0</v>
          </cell>
          <cell r="F1655">
            <v>0</v>
          </cell>
        </row>
        <row r="1656">
          <cell r="A1656">
            <v>1643</v>
          </cell>
          <cell r="B1656" t="str">
            <v>UPS TRIFASICA 60KVA ON LINE MONITOR BATERIAS</v>
          </cell>
          <cell r="C1656" t="str">
            <v>UN</v>
          </cell>
          <cell r="D1656">
            <v>57197000</v>
          </cell>
          <cell r="E1656">
            <v>0</v>
          </cell>
          <cell r="F1656">
            <v>0</v>
          </cell>
        </row>
        <row r="1657">
          <cell r="A1657">
            <v>1644</v>
          </cell>
          <cell r="B1657" t="str">
            <v>UPS TRIFASICA 90KVA ON LINE MONITOR BATERIAS</v>
          </cell>
          <cell r="C1657" t="str">
            <v>UN</v>
          </cell>
          <cell r="D1657">
            <v>190000000</v>
          </cell>
          <cell r="E1657">
            <v>0</v>
          </cell>
          <cell r="F1657">
            <v>0</v>
          </cell>
        </row>
        <row r="1658">
          <cell r="A1658">
            <v>1645</v>
          </cell>
          <cell r="B1658" t="str">
            <v>UR SERIES LED UPGRADE KIT
FLUJO LUMINOSO: 4.500 LM,  TC: 3500K. POTENCIA:45 W
VIDA ÚTIL: 50.000 HORAS. GARANTÍA 10 AÑOS</v>
          </cell>
          <cell r="C1658" t="str">
            <v>UN</v>
          </cell>
          <cell r="D1658">
            <v>290000</v>
          </cell>
          <cell r="E1658">
            <v>0</v>
          </cell>
          <cell r="F1658">
            <v>0</v>
          </cell>
        </row>
        <row r="1659">
          <cell r="A1659">
            <v>1646</v>
          </cell>
          <cell r="B1659" t="str">
            <v xml:space="preserve">VARILLA COBRE CU 5/8" X 1.50 MTS </v>
          </cell>
          <cell r="C1659" t="str">
            <v>UN</v>
          </cell>
          <cell r="D1659">
            <v>57500</v>
          </cell>
          <cell r="E1659">
            <v>0</v>
          </cell>
          <cell r="F1659">
            <v>0</v>
          </cell>
        </row>
        <row r="1660">
          <cell r="A1660">
            <v>1647</v>
          </cell>
          <cell r="B1660" t="str">
            <v xml:space="preserve">VARILLA COBRE CU 5/8" X 1.80 MTS </v>
          </cell>
          <cell r="C1660" t="str">
            <v>UN</v>
          </cell>
          <cell r="D1660">
            <v>77500</v>
          </cell>
          <cell r="E1660">
            <v>0</v>
          </cell>
          <cell r="F1660">
            <v>0</v>
          </cell>
        </row>
        <row r="1661">
          <cell r="A1661">
            <v>1648</v>
          </cell>
          <cell r="B1661" t="str">
            <v xml:space="preserve">VARILLA COBRE CU 5/8" X 2.40 MTS </v>
          </cell>
          <cell r="C1661" t="str">
            <v>UN</v>
          </cell>
          <cell r="D1661">
            <v>88750</v>
          </cell>
          <cell r="E1661">
            <v>0</v>
          </cell>
          <cell r="F1661">
            <v>0</v>
          </cell>
        </row>
        <row r="1662">
          <cell r="A1662">
            <v>1649</v>
          </cell>
          <cell r="B1662" t="str">
            <v>VARILLA CW 1/2 X 2.40</v>
          </cell>
          <cell r="C1662" t="str">
            <v>UN</v>
          </cell>
          <cell r="D1662">
            <v>62640</v>
          </cell>
          <cell r="E1662">
            <v>0</v>
          </cell>
          <cell r="F1662">
            <v>0</v>
          </cell>
        </row>
        <row r="1663">
          <cell r="A1663">
            <v>1650</v>
          </cell>
          <cell r="B1663" t="str">
            <v>VARILLA DE COBRE-COBRE 5/8” X 2.4 MTS</v>
          </cell>
          <cell r="C1663" t="str">
            <v>UN</v>
          </cell>
          <cell r="D1663">
            <v>110000</v>
          </cell>
          <cell r="E1663">
            <v>0</v>
          </cell>
          <cell r="F1663">
            <v>0</v>
          </cell>
        </row>
        <row r="1664">
          <cell r="A1664">
            <v>1651</v>
          </cell>
          <cell r="B1664" t="str">
            <v>VARILLA ROSCADA DE 1/4"</v>
          </cell>
          <cell r="C1664" t="str">
            <v>ML</v>
          </cell>
          <cell r="D1664">
            <v>2935</v>
          </cell>
          <cell r="E1664">
            <v>0</v>
          </cell>
          <cell r="F1664">
            <v>0</v>
          </cell>
        </row>
        <row r="1665">
          <cell r="A1665">
            <v>1652</v>
          </cell>
          <cell r="B1665" t="str">
            <v>VARILLA ROSCADA DE 3/8"</v>
          </cell>
          <cell r="C1665" t="str">
            <v>ML</v>
          </cell>
          <cell r="D1665">
            <v>0</v>
          </cell>
          <cell r="E1665">
            <v>0</v>
          </cell>
          <cell r="F1665">
            <v>0</v>
          </cell>
        </row>
        <row r="1666">
          <cell r="A1666">
            <v>1653</v>
          </cell>
          <cell r="B1666" t="str">
            <v>VARILLA ROSCADA DE 5/8"</v>
          </cell>
          <cell r="C1666" t="str">
            <v>ML</v>
          </cell>
          <cell r="D1666">
            <v>0</v>
          </cell>
          <cell r="E1666">
            <v>0</v>
          </cell>
          <cell r="F1666">
            <v>0</v>
          </cell>
        </row>
        <row r="1667">
          <cell r="A1667">
            <v>1654</v>
          </cell>
          <cell r="B1667" t="str">
            <v>VARIOS - MATERIAL ELECTRICO</v>
          </cell>
          <cell r="C1667" t="str">
            <v>UN</v>
          </cell>
          <cell r="D1667">
            <v>0</v>
          </cell>
          <cell r="E1667">
            <v>0</v>
          </cell>
          <cell r="F1667">
            <v>0</v>
          </cell>
        </row>
        <row r="1668">
          <cell r="A1668">
            <v>1655</v>
          </cell>
          <cell r="B1668" t="str">
            <v>VENTILADOR KDT</v>
          </cell>
          <cell r="C1668" t="str">
            <v>UN</v>
          </cell>
          <cell r="D1668">
            <v>190571</v>
          </cell>
          <cell r="E1668">
            <v>0</v>
          </cell>
          <cell r="F1668">
            <v>0</v>
          </cell>
        </row>
        <row r="1669">
          <cell r="A1669">
            <v>1656</v>
          </cell>
          <cell r="B1669" t="str">
            <v>VIA DE CHISPAS EN LÍNEA DE PUESTA A TIERRA</v>
          </cell>
          <cell r="C1669" t="str">
            <v>UN</v>
          </cell>
          <cell r="D1669">
            <v>1022000</v>
          </cell>
          <cell r="E1669">
            <v>0</v>
          </cell>
          <cell r="F1669">
            <v>0</v>
          </cell>
        </row>
        <row r="1670">
          <cell r="A1670">
            <v>1657</v>
          </cell>
          <cell r="B1670" t="str">
            <v>VOLTIMETRO ANALOGO 0-600V</v>
          </cell>
          <cell r="C1670" t="str">
            <v>UN</v>
          </cell>
          <cell r="D1670">
            <v>123500</v>
          </cell>
          <cell r="E1670">
            <v>0</v>
          </cell>
          <cell r="F1670">
            <v>0</v>
          </cell>
        </row>
        <row r="1671">
          <cell r="A1671">
            <v>1658</v>
          </cell>
          <cell r="B1671" t="str">
            <v>ZUMBADOR PARA TIMBRE 110V</v>
          </cell>
          <cell r="C1671" t="str">
            <v>UN</v>
          </cell>
          <cell r="D1671">
            <v>11575</v>
          </cell>
          <cell r="E1671">
            <v>0</v>
          </cell>
          <cell r="F1671">
            <v>0</v>
          </cell>
        </row>
        <row r="1672">
          <cell r="A1672">
            <v>1659</v>
          </cell>
          <cell r="D1672">
            <v>0</v>
          </cell>
          <cell r="E1672">
            <v>0</v>
          </cell>
          <cell r="F1672">
            <v>0</v>
          </cell>
        </row>
        <row r="1673">
          <cell r="A1673">
            <v>1660</v>
          </cell>
          <cell r="D1673">
            <v>0</v>
          </cell>
          <cell r="E1673">
            <v>0</v>
          </cell>
          <cell r="F1673">
            <v>0</v>
          </cell>
        </row>
        <row r="1674">
          <cell r="A1674">
            <v>1661</v>
          </cell>
          <cell r="D1674">
            <v>0</v>
          </cell>
          <cell r="E1674">
            <v>0</v>
          </cell>
          <cell r="F1674">
            <v>0</v>
          </cell>
        </row>
        <row r="1675">
          <cell r="A1675">
            <v>1662</v>
          </cell>
          <cell r="D1675">
            <v>0</v>
          </cell>
          <cell r="E1675">
            <v>0</v>
          </cell>
          <cell r="F1675">
            <v>0</v>
          </cell>
        </row>
      </sheetData>
      <sheetData sheetId="6">
        <row r="14">
          <cell r="A14">
            <v>1</v>
          </cell>
          <cell r="B14" t="str">
            <v>TRANSPORTE DE MATERIAL PROCEDENTE DE EXCAVACIÓN</v>
          </cell>
          <cell r="C14" t="str">
            <v>m3-km</v>
          </cell>
          <cell r="D14">
            <v>1000</v>
          </cell>
        </row>
        <row r="15">
          <cell r="A15">
            <v>2</v>
          </cell>
          <cell r="B15" t="str">
            <v>MATERIAL DE FUENTE A OBRA</v>
          </cell>
          <cell r="C15" t="str">
            <v>m3-km</v>
          </cell>
          <cell r="D15">
            <v>693</v>
          </cell>
        </row>
        <row r="16">
          <cell r="A16">
            <v>3</v>
          </cell>
          <cell r="B16" t="str">
            <v>TRANSPORTE DE MATERIAL DE FRESADO</v>
          </cell>
          <cell r="C16" t="str">
            <v>m3-km</v>
          </cell>
          <cell r="D16">
            <v>970</v>
          </cell>
        </row>
        <row r="17">
          <cell r="A17">
            <v>4</v>
          </cell>
          <cell r="B17" t="str">
            <v>TRANSPORTE DE MEZCLAS ASFÁLTICAS</v>
          </cell>
          <cell r="C17" t="str">
            <v>m3-km</v>
          </cell>
          <cell r="D17">
            <v>970</v>
          </cell>
        </row>
        <row r="18">
          <cell r="A18">
            <v>5</v>
          </cell>
          <cell r="B18" t="str">
            <v>TRANSPORTE DE PÉTREOS</v>
          </cell>
          <cell r="C18" t="str">
            <v>m3-km</v>
          </cell>
          <cell r="D18">
            <v>900</v>
          </cell>
        </row>
        <row r="19">
          <cell r="A19">
            <v>6</v>
          </cell>
          <cell r="B19" t="str">
            <v>TRANSPORTE DE EQUIPO (FRESADORA)</v>
          </cell>
          <cell r="C19" t="str">
            <v>Viaje</v>
          </cell>
          <cell r="D19">
            <v>300000</v>
          </cell>
        </row>
        <row r="20">
          <cell r="A20">
            <v>7</v>
          </cell>
          <cell r="B20" t="str">
            <v>TRANSPORTE DE EQUIPO (VIBROCOMPACTADOR)</v>
          </cell>
          <cell r="C20" t="str">
            <v>Viaje</v>
          </cell>
          <cell r="D20">
            <v>300000</v>
          </cell>
        </row>
        <row r="21">
          <cell r="A21">
            <v>8</v>
          </cell>
          <cell r="B21" t="str">
            <v>TRANSPORTE DE EQUIPO (COMPACTADOR LLANTAS)</v>
          </cell>
          <cell r="C21" t="str">
            <v>Viaje</v>
          </cell>
          <cell r="D21">
            <v>200000</v>
          </cell>
        </row>
        <row r="22">
          <cell r="A22">
            <v>9</v>
          </cell>
          <cell r="B22" t="str">
            <v>TRANSPORTE DE EQUIPO (FINISHER)</v>
          </cell>
          <cell r="C22" t="str">
            <v>Viaje</v>
          </cell>
          <cell r="D22">
            <v>300000</v>
          </cell>
        </row>
        <row r="23">
          <cell r="A23">
            <v>10</v>
          </cell>
          <cell r="B23" t="str">
            <v>TRANSPORTE DE EQUIPO (MINICARGADOR)</v>
          </cell>
          <cell r="C23" t="str">
            <v>Viaje</v>
          </cell>
          <cell r="D23">
            <v>200000</v>
          </cell>
        </row>
        <row r="24">
          <cell r="A24">
            <v>11</v>
          </cell>
          <cell r="B24" t="str">
            <v>TRANSPORTE DE EQUIPO (MOTONIVELADORA)</v>
          </cell>
          <cell r="C24" t="str">
            <v>Viaje</v>
          </cell>
          <cell r="D24">
            <v>300000</v>
          </cell>
        </row>
        <row r="25">
          <cell r="A25">
            <v>12</v>
          </cell>
          <cell r="B25" t="str">
            <v>TRANSPORTE DE EQUIPO (EXCAVADORA)</v>
          </cell>
          <cell r="C25" t="str">
            <v>Viaje</v>
          </cell>
          <cell r="D25">
            <v>300000</v>
          </cell>
        </row>
        <row r="26">
          <cell r="A26">
            <v>13</v>
          </cell>
          <cell r="B26" t="str">
            <v>TRANSPORTE DE EQUIPO (CARGADOR)</v>
          </cell>
          <cell r="C26" t="str">
            <v>Viaje</v>
          </cell>
          <cell r="D26">
            <v>300000</v>
          </cell>
        </row>
        <row r="27">
          <cell r="A27">
            <v>14</v>
          </cell>
          <cell r="B27" t="str">
            <v>TRANSPORTE DE EQUIPO (RETROCARGADOR)</v>
          </cell>
          <cell r="C27" t="str">
            <v>Viaje</v>
          </cell>
          <cell r="D27">
            <v>200000</v>
          </cell>
        </row>
        <row r="28">
          <cell r="A28">
            <v>15</v>
          </cell>
          <cell r="B28" t="str">
            <v>TRANSPORTE DE EQUIPO (CILINDRO COMPACTADOR)</v>
          </cell>
          <cell r="C28" t="str">
            <v>Viaje</v>
          </cell>
          <cell r="D28">
            <v>200000</v>
          </cell>
        </row>
        <row r="29">
          <cell r="A29">
            <v>16</v>
          </cell>
          <cell r="B29" t="str">
            <v>TRANSPORTE DE EQUIPO (BULLDOZER)</v>
          </cell>
          <cell r="C29" t="str">
            <v>Viaje</v>
          </cell>
          <cell r="D29">
            <v>300000</v>
          </cell>
        </row>
        <row r="30">
          <cell r="A30">
            <v>17</v>
          </cell>
          <cell r="B30" t="str">
            <v>CAMIONETA ESCOLTA</v>
          </cell>
          <cell r="C30" t="str">
            <v>día</v>
          </cell>
          <cell r="D30">
            <v>146000</v>
          </cell>
        </row>
        <row r="31">
          <cell r="A31">
            <v>18</v>
          </cell>
          <cell r="B31" t="str">
            <v>TRANSPORTE DE EQUIPO MENOR</v>
          </cell>
          <cell r="C31" t="str">
            <v>Viaje</v>
          </cell>
          <cell r="D31">
            <v>41760</v>
          </cell>
        </row>
        <row r="32">
          <cell r="A32">
            <v>19</v>
          </cell>
          <cell r="B32" t="str">
            <v>DERECHOS DE BOTADERO</v>
          </cell>
          <cell r="C32" t="str">
            <v>m3</v>
          </cell>
          <cell r="D32">
            <v>3571.43</v>
          </cell>
        </row>
        <row r="33">
          <cell r="A33">
            <v>20</v>
          </cell>
          <cell r="B33" t="str">
            <v>TRANSPORTE DE MATERIAL PROCEDENTE DE DEMOLICIONES</v>
          </cell>
          <cell r="C33" t="str">
            <v>m3-km</v>
          </cell>
          <cell r="D33">
            <v>1025</v>
          </cell>
        </row>
        <row r="34">
          <cell r="A34">
            <v>21</v>
          </cell>
          <cell r="B34" t="str">
            <v>TRANSPORTE DE MATERIAL</v>
          </cell>
          <cell r="C34" t="str">
            <v>m3-km</v>
          </cell>
          <cell r="D34">
            <v>900</v>
          </cell>
        </row>
        <row r="35">
          <cell r="A35">
            <v>22</v>
          </cell>
          <cell r="B35" t="str">
            <v>TRANSPORTE INTERNO DE MATERIAL</v>
          </cell>
          <cell r="C35" t="str">
            <v>m3-km</v>
          </cell>
          <cell r="D35">
            <v>1100</v>
          </cell>
        </row>
        <row r="36">
          <cell r="A36">
            <v>23</v>
          </cell>
          <cell r="B36" t="str">
            <v>TRANSPORTE DE AGREGADO</v>
          </cell>
          <cell r="C36" t="str">
            <v>m3-km</v>
          </cell>
          <cell r="D36">
            <v>1100</v>
          </cell>
        </row>
        <row r="37">
          <cell r="A37">
            <v>24</v>
          </cell>
          <cell r="B37" t="str">
            <v>TRANSPORTE DE ARENA</v>
          </cell>
          <cell r="C37" t="str">
            <v>m3-km</v>
          </cell>
          <cell r="D37">
            <v>1100</v>
          </cell>
        </row>
        <row r="38">
          <cell r="A38">
            <v>25</v>
          </cell>
          <cell r="B38" t="str">
            <v>TRANSPORTE DE PIEDRA RAJON</v>
          </cell>
          <cell r="C38" t="str">
            <v>m3-km</v>
          </cell>
          <cell r="D38">
            <v>1100</v>
          </cell>
        </row>
        <row r="39">
          <cell r="A39">
            <v>26</v>
          </cell>
          <cell r="B39" t="str">
            <v>TRANSPORTE DE ELEMENTOS DE MOBILIARIO URBANO</v>
          </cell>
          <cell r="C39" t="str">
            <v>m3-km</v>
          </cell>
        </row>
        <row r="40">
          <cell r="A40">
            <v>27</v>
          </cell>
          <cell r="B40" t="str">
            <v>MATERIAL DESMONTADO</v>
          </cell>
          <cell r="C40" t="str">
            <v>m3-km</v>
          </cell>
          <cell r="D40">
            <v>985</v>
          </cell>
        </row>
        <row r="41">
          <cell r="A41">
            <v>28</v>
          </cell>
          <cell r="B41" t="str">
            <v>TRANSPORTE DE CONCRETO</v>
          </cell>
          <cell r="C41" t="str">
            <v>m3-km</v>
          </cell>
          <cell r="D41">
            <v>985</v>
          </cell>
        </row>
        <row r="42">
          <cell r="A42">
            <v>29</v>
          </cell>
          <cell r="B42" t="str">
            <v>TRANSPORTE DE EQUIPO (PILOTAJE)</v>
          </cell>
          <cell r="C42" t="str">
            <v>Viaje</v>
          </cell>
          <cell r="D42">
            <v>300000</v>
          </cell>
        </row>
        <row r="43">
          <cell r="A43">
            <v>30</v>
          </cell>
          <cell r="B43" t="str">
            <v>TRANSPORTE DE PIEDRA</v>
          </cell>
          <cell r="C43" t="str">
            <v>m3-km</v>
          </cell>
          <cell r="D43">
            <v>985</v>
          </cell>
        </row>
        <row r="44">
          <cell r="A44">
            <v>31</v>
          </cell>
          <cell r="B44" t="str">
            <v>TRANSPORTE DE ACERO</v>
          </cell>
          <cell r="C44" t="str">
            <v>kg-km</v>
          </cell>
          <cell r="D44">
            <v>10</v>
          </cell>
        </row>
        <row r="45">
          <cell r="A45">
            <v>32</v>
          </cell>
          <cell r="B45" t="str">
            <v>TRANSPORTE (CARGUE Y DESCARGUE)</v>
          </cell>
          <cell r="C45" t="str">
            <v>m3-km</v>
          </cell>
          <cell r="D45">
            <v>995</v>
          </cell>
        </row>
        <row r="46">
          <cell r="A46">
            <v>33</v>
          </cell>
        </row>
        <row r="47">
          <cell r="A47">
            <v>34</v>
          </cell>
        </row>
        <row r="48">
          <cell r="A48">
            <v>35</v>
          </cell>
        </row>
      </sheetData>
      <sheetData sheetId="7">
        <row r="14">
          <cell r="A14">
            <v>1</v>
          </cell>
          <cell r="B14" t="str">
            <v>Ayudante (s)</v>
          </cell>
          <cell r="C14">
            <v>20534</v>
          </cell>
          <cell r="D14">
            <v>1.85</v>
          </cell>
        </row>
        <row r="15">
          <cell r="A15">
            <v>2</v>
          </cell>
          <cell r="B15" t="str">
            <v>Oficial (es)</v>
          </cell>
          <cell r="C15">
            <v>33334</v>
          </cell>
          <cell r="D15">
            <v>1.85</v>
          </cell>
        </row>
        <row r="16">
          <cell r="A16">
            <v>3</v>
          </cell>
          <cell r="B16" t="str">
            <v>Recibidor materiales</v>
          </cell>
          <cell r="C16">
            <v>23334</v>
          </cell>
          <cell r="D16">
            <v>1.85</v>
          </cell>
        </row>
        <row r="17">
          <cell r="A17">
            <v>4</v>
          </cell>
          <cell r="B17" t="str">
            <v>Oficial de pavimentos</v>
          </cell>
          <cell r="C17">
            <v>28334</v>
          </cell>
          <cell r="D17">
            <v>1.85</v>
          </cell>
        </row>
        <row r="18">
          <cell r="A18">
            <v>5</v>
          </cell>
          <cell r="B18" t="str">
            <v>Rastrillero</v>
          </cell>
          <cell r="C18">
            <v>21667</v>
          </cell>
          <cell r="D18">
            <v>1.85</v>
          </cell>
        </row>
        <row r="19">
          <cell r="A19">
            <v>6</v>
          </cell>
          <cell r="B19" t="str">
            <v>Tornillero</v>
          </cell>
          <cell r="C19">
            <v>23334</v>
          </cell>
          <cell r="D19">
            <v>1.85</v>
          </cell>
        </row>
        <row r="20">
          <cell r="A20">
            <v>7</v>
          </cell>
          <cell r="B20" t="str">
            <v>Plomero</v>
          </cell>
          <cell r="C20">
            <v>30000</v>
          </cell>
          <cell r="D20">
            <v>1.85</v>
          </cell>
        </row>
        <row r="21">
          <cell r="A21">
            <v>8</v>
          </cell>
          <cell r="B21" t="str">
            <v>Técnico eléctrico</v>
          </cell>
          <cell r="C21">
            <v>32667</v>
          </cell>
          <cell r="D21">
            <v>1.85</v>
          </cell>
        </row>
        <row r="22">
          <cell r="A22">
            <v>9</v>
          </cell>
          <cell r="B22" t="str">
            <v>Auxiliar de ingeniería</v>
          </cell>
          <cell r="C22">
            <v>46667</v>
          </cell>
          <cell r="D22">
            <v>1.85</v>
          </cell>
        </row>
        <row r="23">
          <cell r="A23">
            <v>10</v>
          </cell>
          <cell r="B23" t="str">
            <v>Tecnólogo en áreas de ingeniería</v>
          </cell>
          <cell r="C23">
            <v>53334</v>
          </cell>
          <cell r="D23">
            <v>1.85</v>
          </cell>
        </row>
        <row r="24">
          <cell r="A24">
            <v>11</v>
          </cell>
          <cell r="B24" t="str">
            <v>Inspector de obra 1</v>
          </cell>
          <cell r="C24">
            <v>33334</v>
          </cell>
          <cell r="D24">
            <v>1.85</v>
          </cell>
        </row>
        <row r="25">
          <cell r="A25">
            <v>12</v>
          </cell>
          <cell r="B25" t="str">
            <v>Inspector de obra 2</v>
          </cell>
          <cell r="C25">
            <v>40000</v>
          </cell>
          <cell r="D25">
            <v>1.85</v>
          </cell>
        </row>
        <row r="26">
          <cell r="A26">
            <v>13</v>
          </cell>
          <cell r="B26" t="str">
            <v>Dibujante 1</v>
          </cell>
          <cell r="C26">
            <v>40000</v>
          </cell>
          <cell r="D26">
            <v>1.85</v>
          </cell>
        </row>
        <row r="27">
          <cell r="A27">
            <v>14</v>
          </cell>
          <cell r="B27" t="str">
            <v>Dibujante 2</v>
          </cell>
          <cell r="C27">
            <v>36667</v>
          </cell>
          <cell r="D27">
            <v>1.85</v>
          </cell>
        </row>
        <row r="28">
          <cell r="A28">
            <v>15</v>
          </cell>
          <cell r="B28" t="str">
            <v>Topógrafo inspector</v>
          </cell>
          <cell r="C28">
            <v>60000</v>
          </cell>
          <cell r="D28">
            <v>1.85</v>
          </cell>
        </row>
        <row r="29">
          <cell r="A29">
            <v>16</v>
          </cell>
          <cell r="B29" t="str">
            <v>Topógrafo auxiliar</v>
          </cell>
          <cell r="C29">
            <v>46667</v>
          </cell>
          <cell r="D29">
            <v>1.85</v>
          </cell>
        </row>
        <row r="30">
          <cell r="A30">
            <v>17</v>
          </cell>
          <cell r="B30" t="str">
            <v>Laboratorista inspector</v>
          </cell>
          <cell r="C30">
            <v>46667</v>
          </cell>
          <cell r="D30">
            <v>1.85</v>
          </cell>
        </row>
        <row r="31">
          <cell r="A31">
            <v>18</v>
          </cell>
          <cell r="B31" t="str">
            <v>Laboratorista auxiliar</v>
          </cell>
          <cell r="C31">
            <v>26667</v>
          </cell>
          <cell r="D31">
            <v>1.85</v>
          </cell>
        </row>
        <row r="32">
          <cell r="A32">
            <v>19</v>
          </cell>
          <cell r="B32" t="str">
            <v>Cadenero 1</v>
          </cell>
          <cell r="C32">
            <v>43334</v>
          </cell>
          <cell r="D32">
            <v>1.85</v>
          </cell>
        </row>
        <row r="33">
          <cell r="A33">
            <v>20</v>
          </cell>
          <cell r="B33" t="str">
            <v>Cadenero 2</v>
          </cell>
          <cell r="C33">
            <v>26667</v>
          </cell>
          <cell r="D33">
            <v>1.85</v>
          </cell>
        </row>
        <row r="34">
          <cell r="A34">
            <v>21</v>
          </cell>
          <cell r="B34" t="str">
            <v>Secretaria o motorista</v>
          </cell>
          <cell r="C34">
            <v>26667</v>
          </cell>
          <cell r="D34">
            <v>1.85</v>
          </cell>
        </row>
        <row r="35">
          <cell r="A35">
            <v>22</v>
          </cell>
          <cell r="B35" t="str">
            <v>Operador equipo de perforación</v>
          </cell>
          <cell r="C35">
            <v>46667</v>
          </cell>
          <cell r="D35">
            <v>1.85</v>
          </cell>
        </row>
        <row r="36">
          <cell r="A36">
            <v>23</v>
          </cell>
          <cell r="B36" t="str">
            <v>Operador auxiliar de equipo</v>
          </cell>
          <cell r="C36">
            <v>30000</v>
          </cell>
          <cell r="D36">
            <v>1.85</v>
          </cell>
        </row>
        <row r="37">
          <cell r="A37">
            <v>24</v>
          </cell>
          <cell r="B37" t="str">
            <v>Operador de Retroexcavadora</v>
          </cell>
          <cell r="C37">
            <v>36667</v>
          </cell>
          <cell r="D37">
            <v>1.85</v>
          </cell>
        </row>
        <row r="38">
          <cell r="A38">
            <v>25</v>
          </cell>
          <cell r="B38" t="str">
            <v>Operador de Excavadora Orugas</v>
          </cell>
          <cell r="C38">
            <v>43334</v>
          </cell>
          <cell r="D38">
            <v>1.85</v>
          </cell>
        </row>
        <row r="39">
          <cell r="A39">
            <v>26</v>
          </cell>
          <cell r="B39" t="str">
            <v>Operador de Motoniveladora</v>
          </cell>
          <cell r="C39">
            <v>50000</v>
          </cell>
          <cell r="D39">
            <v>1.85</v>
          </cell>
        </row>
        <row r="40">
          <cell r="A40">
            <v>27</v>
          </cell>
          <cell r="B40" t="str">
            <v>Operador de Cargador</v>
          </cell>
          <cell r="C40">
            <v>40000</v>
          </cell>
          <cell r="D40">
            <v>1.85</v>
          </cell>
        </row>
        <row r="41">
          <cell r="A41">
            <v>28</v>
          </cell>
          <cell r="B41" t="str">
            <v>Operador de Vibrocompactador</v>
          </cell>
          <cell r="C41">
            <v>40000</v>
          </cell>
          <cell r="D41">
            <v>1.85</v>
          </cell>
        </row>
        <row r="42">
          <cell r="A42">
            <v>29</v>
          </cell>
          <cell r="B42" t="str">
            <v>Operador de Compactador de llantas</v>
          </cell>
          <cell r="C42">
            <v>43334</v>
          </cell>
          <cell r="D42">
            <v>1.85</v>
          </cell>
        </row>
        <row r="43">
          <cell r="A43">
            <v>30</v>
          </cell>
          <cell r="B43" t="str">
            <v>Operador de Bulldozer</v>
          </cell>
          <cell r="C43">
            <v>60000</v>
          </cell>
          <cell r="D43">
            <v>1.85</v>
          </cell>
        </row>
        <row r="44">
          <cell r="A44">
            <v>31</v>
          </cell>
          <cell r="B44" t="str">
            <v>Operador de Terminadora de asfalto (Finisher)</v>
          </cell>
          <cell r="C44">
            <v>60000</v>
          </cell>
          <cell r="D44">
            <v>1.85</v>
          </cell>
        </row>
        <row r="45">
          <cell r="A45">
            <v>32</v>
          </cell>
          <cell r="B45" t="str">
            <v>Operador de Fresadora</v>
          </cell>
          <cell r="C45">
            <v>60000</v>
          </cell>
          <cell r="D45">
            <v>1.85</v>
          </cell>
        </row>
        <row r="46">
          <cell r="A46">
            <v>33</v>
          </cell>
          <cell r="B46" t="str">
            <v>Operador de Retrocargador</v>
          </cell>
          <cell r="C46">
            <v>46667</v>
          </cell>
          <cell r="D46">
            <v>1.85</v>
          </cell>
        </row>
        <row r="47">
          <cell r="A47">
            <v>34</v>
          </cell>
          <cell r="B47" t="str">
            <v>Operador de Minicargador</v>
          </cell>
          <cell r="C47">
            <v>40000</v>
          </cell>
          <cell r="D47">
            <v>1.85</v>
          </cell>
        </row>
        <row r="48">
          <cell r="A48">
            <v>35</v>
          </cell>
          <cell r="B48" t="str">
            <v>Operador de cilindro compactador</v>
          </cell>
          <cell r="C48">
            <v>40000</v>
          </cell>
          <cell r="D48">
            <v>1.85</v>
          </cell>
        </row>
        <row r="49">
          <cell r="A49">
            <v>36</v>
          </cell>
          <cell r="B49" t="str">
            <v>Operador de Apisonador (canguro)</v>
          </cell>
          <cell r="C49">
            <v>28334</v>
          </cell>
          <cell r="D49">
            <v>1.85</v>
          </cell>
        </row>
        <row r="50">
          <cell r="A50">
            <v>37</v>
          </cell>
          <cell r="B50" t="str">
            <v>Operador de plancha vibratoria (rana)</v>
          </cell>
          <cell r="C50">
            <v>28334</v>
          </cell>
          <cell r="D50">
            <v>1.85</v>
          </cell>
        </row>
        <row r="51">
          <cell r="A51">
            <v>38</v>
          </cell>
          <cell r="B51" t="str">
            <v>Operador de Mezclador (trompo)</v>
          </cell>
          <cell r="C51">
            <v>28334</v>
          </cell>
          <cell r="D51">
            <v>1.85</v>
          </cell>
        </row>
        <row r="52">
          <cell r="A52">
            <v>39</v>
          </cell>
          <cell r="B52" t="str">
            <v>Operador de vibrador de concreto tipo aguja</v>
          </cell>
          <cell r="C52">
            <v>28334</v>
          </cell>
          <cell r="D52">
            <v>1.85</v>
          </cell>
        </row>
        <row r="53">
          <cell r="A53">
            <v>40</v>
          </cell>
          <cell r="B53" t="str">
            <v>Operador de regla vibratoria</v>
          </cell>
          <cell r="C53">
            <v>28334</v>
          </cell>
          <cell r="D53">
            <v>1.85</v>
          </cell>
        </row>
        <row r="54">
          <cell r="A54">
            <v>41</v>
          </cell>
          <cell r="B54" t="str">
            <v>Operador de cortadora de concreto</v>
          </cell>
          <cell r="C54">
            <v>28334</v>
          </cell>
          <cell r="D54">
            <v>1.85</v>
          </cell>
        </row>
        <row r="55">
          <cell r="A55">
            <v>42</v>
          </cell>
          <cell r="B55" t="str">
            <v>Operador de compresor con martillo</v>
          </cell>
          <cell r="C55">
            <v>28334</v>
          </cell>
          <cell r="D55">
            <v>1.85</v>
          </cell>
        </row>
        <row r="56">
          <cell r="A56">
            <v>43</v>
          </cell>
          <cell r="B56" t="str">
            <v>Soldador</v>
          </cell>
          <cell r="C56">
            <v>43334</v>
          </cell>
          <cell r="D56">
            <v>1.85</v>
          </cell>
        </row>
        <row r="57">
          <cell r="A57">
            <v>44</v>
          </cell>
          <cell r="B57" t="str">
            <v>Administrador</v>
          </cell>
          <cell r="C57">
            <v>66667</v>
          </cell>
          <cell r="D57">
            <v>1.85</v>
          </cell>
        </row>
        <row r="58">
          <cell r="A58">
            <v>45</v>
          </cell>
          <cell r="B58" t="str">
            <v>Auxiliar administrativo</v>
          </cell>
          <cell r="C58">
            <v>43334</v>
          </cell>
          <cell r="D58">
            <v>1.85</v>
          </cell>
        </row>
        <row r="59">
          <cell r="A59">
            <v>46</v>
          </cell>
          <cell r="B59" t="str">
            <v>Secretaria</v>
          </cell>
          <cell r="C59">
            <v>26667</v>
          </cell>
          <cell r="D59">
            <v>1.85</v>
          </cell>
        </row>
        <row r="60">
          <cell r="A60">
            <v>47</v>
          </cell>
          <cell r="B60" t="str">
            <v>Celador</v>
          </cell>
          <cell r="C60">
            <v>40000</v>
          </cell>
          <cell r="D60">
            <v>1.85</v>
          </cell>
        </row>
        <row r="61">
          <cell r="A61">
            <v>48</v>
          </cell>
          <cell r="B61" t="str">
            <v>Conductor</v>
          </cell>
          <cell r="C61">
            <v>23334</v>
          </cell>
          <cell r="D61">
            <v>1.85</v>
          </cell>
        </row>
        <row r="62">
          <cell r="A62">
            <v>49</v>
          </cell>
          <cell r="B62" t="str">
            <v>Gerente de Proyecto (cat. 1)</v>
          </cell>
          <cell r="C62">
            <v>266667</v>
          </cell>
          <cell r="D62">
            <v>1.85</v>
          </cell>
        </row>
        <row r="63">
          <cell r="A63">
            <v>50</v>
          </cell>
          <cell r="B63" t="str">
            <v>Director de Obra (cat. 2)</v>
          </cell>
          <cell r="C63">
            <v>216667</v>
          </cell>
          <cell r="D63">
            <v>1.85</v>
          </cell>
        </row>
        <row r="64">
          <cell r="A64">
            <v>51</v>
          </cell>
          <cell r="B64" t="str">
            <v>Coordinador de proyecto (cat. 3)</v>
          </cell>
          <cell r="C64">
            <v>166667</v>
          </cell>
          <cell r="D64">
            <v>1.85</v>
          </cell>
        </row>
        <row r="65">
          <cell r="A65">
            <v>52</v>
          </cell>
          <cell r="B65" t="str">
            <v>Ingenieros Especialistas (cat. 4)</v>
          </cell>
          <cell r="C65">
            <v>150000</v>
          </cell>
          <cell r="D65">
            <v>1.85</v>
          </cell>
        </row>
        <row r="66">
          <cell r="A66">
            <v>53</v>
          </cell>
          <cell r="B66" t="str">
            <v>Residente de Obra 1 (cat. 5)</v>
          </cell>
          <cell r="C66">
            <v>130000</v>
          </cell>
          <cell r="D66">
            <v>1.85</v>
          </cell>
        </row>
        <row r="67">
          <cell r="A67">
            <v>54</v>
          </cell>
          <cell r="B67" t="str">
            <v>Residente de Obra 2 (cat. 6)</v>
          </cell>
          <cell r="C67">
            <v>116667</v>
          </cell>
          <cell r="D67">
            <v>1.85</v>
          </cell>
        </row>
        <row r="68">
          <cell r="A68">
            <v>55</v>
          </cell>
          <cell r="B68" t="str">
            <v>Residente Ambiental (cat. 6)</v>
          </cell>
          <cell r="C68">
            <v>116667</v>
          </cell>
          <cell r="D68">
            <v>1.85</v>
          </cell>
        </row>
        <row r="69">
          <cell r="A69">
            <v>56</v>
          </cell>
          <cell r="B69" t="str">
            <v>Residente Forestal (cat. 7)</v>
          </cell>
          <cell r="C69">
            <v>90000</v>
          </cell>
          <cell r="D69">
            <v>1.85</v>
          </cell>
        </row>
        <row r="70">
          <cell r="A70">
            <v>57</v>
          </cell>
          <cell r="B70" t="str">
            <v>Residente Social (cat. 8)</v>
          </cell>
          <cell r="C70">
            <v>83334</v>
          </cell>
          <cell r="D70">
            <v>1.85</v>
          </cell>
        </row>
        <row r="71">
          <cell r="A71">
            <v>58</v>
          </cell>
          <cell r="B71" t="str">
            <v>Técnico en Metalisteria</v>
          </cell>
          <cell r="C71">
            <v>43334</v>
          </cell>
          <cell r="D71">
            <v>1.85</v>
          </cell>
        </row>
        <row r="72">
          <cell r="A72">
            <v>59</v>
          </cell>
          <cell r="B72" t="str">
            <v>Paletero</v>
          </cell>
          <cell r="C72">
            <v>20534</v>
          </cell>
          <cell r="D72">
            <v>1.85</v>
          </cell>
        </row>
        <row r="73">
          <cell r="A73">
            <v>60</v>
          </cell>
          <cell r="C73">
            <v>0</v>
          </cell>
        </row>
        <row r="74">
          <cell r="A74">
            <v>61</v>
          </cell>
          <cell r="C74">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439"/>
  <sheetViews>
    <sheetView showGridLines="0" zoomScale="80" zoomScaleNormal="80" workbookViewId="0">
      <selection activeCell="B3" sqref="B3:F3"/>
    </sheetView>
  </sheetViews>
  <sheetFormatPr baseColWidth="10" defaultColWidth="0" defaultRowHeight="14.25" outlineLevelRow="1" x14ac:dyDescent="0.2"/>
  <cols>
    <col min="1" max="1" width="7.5" style="282" customWidth="1"/>
    <col min="2" max="2" width="15.1640625" style="29" bestFit="1" customWidth="1"/>
    <col min="3" max="3" width="19.5" style="29" bestFit="1" customWidth="1"/>
    <col min="4" max="4" width="99.1640625" style="29" bestFit="1" customWidth="1"/>
    <col min="5" max="5" width="26" style="213" customWidth="1"/>
    <col min="6" max="6" width="11.5" style="29" customWidth="1"/>
    <col min="7" max="7" width="14.1640625" style="211" bestFit="1" customWidth="1"/>
    <col min="8" max="8" width="16.1640625" style="29" bestFit="1" customWidth="1"/>
    <col min="9" max="9" width="25.83203125" style="255" customWidth="1"/>
    <col min="10" max="10" width="27.1640625" style="255" customWidth="1"/>
    <col min="11" max="11" width="9.33203125" style="288" customWidth="1"/>
    <col min="12" max="12" width="6" style="29" hidden="1" customWidth="1"/>
    <col min="13" max="13" width="20.1640625" style="29" hidden="1" customWidth="1"/>
    <col min="14" max="14" width="14" style="29" hidden="1" customWidth="1"/>
    <col min="15" max="15" width="23.5" style="29" hidden="1"/>
    <col min="16" max="16" width="19.33203125" style="29" hidden="1" customWidth="1"/>
    <col min="17" max="17" width="5.1640625" style="29" hidden="1" customWidth="1"/>
    <col min="18" max="18" width="19.33203125" style="29" hidden="1" customWidth="1"/>
    <col min="19" max="19" width="6.1640625" style="29" hidden="1" customWidth="1"/>
    <col min="20" max="16381" width="12" style="29" hidden="1"/>
    <col min="16382" max="16384" width="6.1640625" style="29" hidden="1" customWidth="1"/>
  </cols>
  <sheetData>
    <row r="1" spans="1:16" s="208" customFormat="1" ht="51.75" customHeight="1" x14ac:dyDescent="0.2">
      <c r="A1" s="280"/>
      <c r="B1" s="203"/>
      <c r="C1" s="203"/>
      <c r="D1" s="204"/>
      <c r="E1" s="205"/>
      <c r="F1" s="204"/>
      <c r="G1" s="203"/>
      <c r="H1" s="206"/>
      <c r="I1" s="223"/>
      <c r="J1" s="223"/>
      <c r="K1" s="283"/>
      <c r="L1" s="207"/>
      <c r="M1" s="207"/>
      <c r="N1" s="207"/>
    </row>
    <row r="2" spans="1:16" s="407" customFormat="1" ht="28.5" customHeight="1" x14ac:dyDescent="0.2">
      <c r="B2" s="453" t="s">
        <v>531</v>
      </c>
      <c r="C2" s="454"/>
      <c r="D2" s="454"/>
      <c r="E2" s="454"/>
      <c r="F2" s="454"/>
      <c r="G2" s="453" t="s">
        <v>532</v>
      </c>
      <c r="H2" s="454"/>
      <c r="I2" s="454"/>
      <c r="J2" s="455"/>
      <c r="K2" s="450"/>
    </row>
    <row r="3" spans="1:16" s="407" customFormat="1" ht="58.5" customHeight="1" x14ac:dyDescent="0.2">
      <c r="B3" s="456"/>
      <c r="C3" s="457"/>
      <c r="D3" s="457"/>
      <c r="E3" s="457"/>
      <c r="F3" s="457"/>
      <c r="G3" s="456"/>
      <c r="H3" s="457"/>
      <c r="I3" s="457"/>
      <c r="J3" s="458"/>
      <c r="K3" s="450"/>
    </row>
    <row r="4" spans="1:16" s="407" customFormat="1" ht="28.5" customHeight="1" x14ac:dyDescent="0.2">
      <c r="B4" s="453" t="s">
        <v>533</v>
      </c>
      <c r="C4" s="454"/>
      <c r="D4" s="470"/>
      <c r="E4" s="471"/>
      <c r="F4" s="462" t="s">
        <v>534</v>
      </c>
      <c r="G4" s="463"/>
      <c r="H4" s="464"/>
      <c r="I4" s="465" t="s">
        <v>536</v>
      </c>
      <c r="J4" s="466"/>
      <c r="K4" s="450"/>
    </row>
    <row r="5" spans="1:16" s="407" customFormat="1" ht="28.5" customHeight="1" x14ac:dyDescent="0.2">
      <c r="B5" s="453" t="s">
        <v>535</v>
      </c>
      <c r="C5" s="454"/>
      <c r="D5" s="454"/>
      <c r="E5" s="454"/>
      <c r="F5" s="454"/>
      <c r="G5" s="454"/>
      <c r="H5" s="454"/>
      <c r="I5" s="454"/>
      <c r="J5" s="455"/>
      <c r="K5" s="450"/>
    </row>
    <row r="6" spans="1:16" s="407" customFormat="1" ht="28.5" customHeight="1" thickBot="1" x14ac:dyDescent="0.25">
      <c r="B6" s="467" t="s">
        <v>537</v>
      </c>
      <c r="C6" s="468"/>
      <c r="D6" s="468"/>
      <c r="E6" s="468"/>
      <c r="F6" s="468"/>
      <c r="G6" s="468"/>
      <c r="H6" s="468"/>
      <c r="I6" s="468"/>
      <c r="J6" s="469"/>
      <c r="K6" s="450"/>
    </row>
    <row r="7" spans="1:16" s="28" customFormat="1" ht="59.25" customHeight="1" thickBot="1" x14ac:dyDescent="0.25">
      <c r="A7" s="281"/>
      <c r="B7" s="459" t="s">
        <v>540</v>
      </c>
      <c r="C7" s="460"/>
      <c r="D7" s="460"/>
      <c r="E7" s="460"/>
      <c r="F7" s="460"/>
      <c r="G7" s="460"/>
      <c r="H7" s="460"/>
      <c r="I7" s="460"/>
      <c r="J7" s="461"/>
      <c r="K7" s="281"/>
    </row>
    <row r="8" spans="1:16" s="37" customFormat="1" ht="63.75" x14ac:dyDescent="0.2">
      <c r="A8" s="281"/>
      <c r="B8" s="31" t="s">
        <v>0</v>
      </c>
      <c r="C8" s="32" t="s">
        <v>1</v>
      </c>
      <c r="D8" s="33" t="s">
        <v>2</v>
      </c>
      <c r="E8" s="100" t="s">
        <v>539</v>
      </c>
      <c r="F8" s="32" t="s">
        <v>3</v>
      </c>
      <c r="G8" s="34" t="s">
        <v>4</v>
      </c>
      <c r="H8" s="35" t="s">
        <v>5</v>
      </c>
      <c r="I8" s="225" t="s">
        <v>6</v>
      </c>
      <c r="J8" s="226" t="s">
        <v>7</v>
      </c>
      <c r="K8" s="284"/>
      <c r="L8" s="36" t="s">
        <v>12</v>
      </c>
      <c r="M8" s="36" t="s">
        <v>513</v>
      </c>
      <c r="N8" s="36" t="s">
        <v>514</v>
      </c>
    </row>
    <row r="9" spans="1:16" s="28" customFormat="1" ht="15" x14ac:dyDescent="0.2">
      <c r="A9" s="281"/>
      <c r="B9" s="38">
        <v>1</v>
      </c>
      <c r="C9" s="39"/>
      <c r="D9" s="39" t="s">
        <v>8</v>
      </c>
      <c r="E9" s="101"/>
      <c r="F9" s="39"/>
      <c r="G9" s="39"/>
      <c r="H9" s="40"/>
      <c r="I9" s="227"/>
      <c r="J9" s="228">
        <f>SUM(J10:J20)</f>
        <v>0</v>
      </c>
      <c r="K9" s="284"/>
      <c r="L9" s="153" t="e">
        <f>+$J$9*#REF!</f>
        <v>#REF!</v>
      </c>
      <c r="M9" s="153" t="e">
        <f>J9*#REF!</f>
        <v>#REF!</v>
      </c>
      <c r="N9" s="153" t="e">
        <f>+J9*#REF!</f>
        <v>#REF!</v>
      </c>
      <c r="O9" s="125"/>
      <c r="P9" s="174" t="e">
        <f>+J9+#REF!</f>
        <v>#REF!</v>
      </c>
    </row>
    <row r="10" spans="1:16" s="124" customFormat="1" x14ac:dyDescent="0.2">
      <c r="A10" s="281"/>
      <c r="B10" s="289" t="s">
        <v>9</v>
      </c>
      <c r="C10" s="536">
        <v>81101500</v>
      </c>
      <c r="D10" s="290" t="s">
        <v>269</v>
      </c>
      <c r="E10" s="534">
        <v>196160502</v>
      </c>
      <c r="F10" s="544" t="s">
        <v>10</v>
      </c>
      <c r="G10" s="291" t="s">
        <v>11</v>
      </c>
      <c r="H10" s="292">
        <v>1783.7524000000001</v>
      </c>
      <c r="I10" s="293">
        <v>0</v>
      </c>
      <c r="J10" s="294">
        <f>+I10*H10</f>
        <v>0</v>
      </c>
      <c r="K10" s="283"/>
      <c r="L10" s="152"/>
      <c r="M10" s="153"/>
      <c r="N10" s="153"/>
      <c r="O10" s="122"/>
    </row>
    <row r="11" spans="1:16" s="124" customFormat="1" ht="25.5" x14ac:dyDescent="0.2">
      <c r="A11" s="281"/>
      <c r="B11" s="289" t="s">
        <v>13</v>
      </c>
      <c r="C11" s="532"/>
      <c r="D11" s="290" t="s">
        <v>270</v>
      </c>
      <c r="E11" s="525"/>
      <c r="F11" s="545"/>
      <c r="G11" s="291" t="s">
        <v>14</v>
      </c>
      <c r="H11" s="292">
        <v>238</v>
      </c>
      <c r="I11" s="293">
        <v>0</v>
      </c>
      <c r="J11" s="294">
        <f>+I11*H11</f>
        <v>0</v>
      </c>
      <c r="K11" s="283"/>
      <c r="L11" s="152"/>
      <c r="M11" s="152"/>
      <c r="N11" s="152"/>
      <c r="O11" s="122"/>
    </row>
    <row r="12" spans="1:16" s="124" customFormat="1" ht="25.5" x14ac:dyDescent="0.2">
      <c r="A12" s="281"/>
      <c r="B12" s="289" t="s">
        <v>15</v>
      </c>
      <c r="C12" s="532"/>
      <c r="D12" s="295" t="s">
        <v>271</v>
      </c>
      <c r="E12" s="525"/>
      <c r="F12" s="545"/>
      <c r="G12" s="296" t="s">
        <v>11</v>
      </c>
      <c r="H12" s="292">
        <v>1583.7524000000001</v>
      </c>
      <c r="I12" s="293">
        <v>0</v>
      </c>
      <c r="J12" s="294">
        <f t="shared" ref="J12:J20" si="0">+I12*H12</f>
        <v>0</v>
      </c>
      <c r="K12" s="283"/>
      <c r="L12" s="152"/>
      <c r="M12" s="152"/>
      <c r="N12" s="152"/>
      <c r="O12" s="122"/>
    </row>
    <row r="13" spans="1:16" s="124" customFormat="1" ht="25.5" x14ac:dyDescent="0.2">
      <c r="A13" s="281"/>
      <c r="B13" s="289" t="s">
        <v>16</v>
      </c>
      <c r="C13" s="532"/>
      <c r="D13" s="295" t="s">
        <v>272</v>
      </c>
      <c r="E13" s="525"/>
      <c r="F13" s="545"/>
      <c r="G13" s="291" t="s">
        <v>17</v>
      </c>
      <c r="H13" s="292">
        <v>440.36</v>
      </c>
      <c r="I13" s="293">
        <v>0</v>
      </c>
      <c r="J13" s="294">
        <f t="shared" si="0"/>
        <v>0</v>
      </c>
      <c r="K13" s="283"/>
      <c r="L13" s="152"/>
      <c r="M13" s="152"/>
      <c r="N13" s="152"/>
      <c r="O13" s="122"/>
    </row>
    <row r="14" spans="1:16" s="124" customFormat="1" ht="25.5" x14ac:dyDescent="0.2">
      <c r="A14" s="281"/>
      <c r="B14" s="289" t="s">
        <v>18</v>
      </c>
      <c r="C14" s="532"/>
      <c r="D14" s="295" t="s">
        <v>273</v>
      </c>
      <c r="E14" s="525"/>
      <c r="F14" s="545"/>
      <c r="G14" s="291" t="s">
        <v>17</v>
      </c>
      <c r="H14" s="292">
        <v>735.71500000000003</v>
      </c>
      <c r="I14" s="293">
        <v>0</v>
      </c>
      <c r="J14" s="294">
        <f t="shared" si="0"/>
        <v>0</v>
      </c>
      <c r="K14" s="283"/>
      <c r="L14" s="152"/>
      <c r="M14" s="152"/>
      <c r="N14" s="152"/>
      <c r="O14" s="125"/>
    </row>
    <row r="15" spans="1:16" s="124" customFormat="1" x14ac:dyDescent="0.2">
      <c r="A15" s="281"/>
      <c r="B15" s="289" t="s">
        <v>19</v>
      </c>
      <c r="C15" s="532"/>
      <c r="D15" s="297" t="s">
        <v>20</v>
      </c>
      <c r="E15" s="525"/>
      <c r="F15" s="545"/>
      <c r="G15" s="291" t="s">
        <v>17</v>
      </c>
      <c r="H15" s="292">
        <v>205.36500000000001</v>
      </c>
      <c r="I15" s="293">
        <v>0</v>
      </c>
      <c r="J15" s="294">
        <f t="shared" si="0"/>
        <v>0</v>
      </c>
      <c r="K15" s="283"/>
      <c r="L15" s="152"/>
      <c r="M15" s="152"/>
      <c r="N15" s="152"/>
    </row>
    <row r="16" spans="1:16" s="124" customFormat="1" ht="25.5" x14ac:dyDescent="0.2">
      <c r="A16" s="281"/>
      <c r="B16" s="289" t="s">
        <v>21</v>
      </c>
      <c r="C16" s="532"/>
      <c r="D16" s="290" t="s">
        <v>274</v>
      </c>
      <c r="E16" s="525"/>
      <c r="F16" s="545"/>
      <c r="G16" s="291" t="s">
        <v>22</v>
      </c>
      <c r="H16" s="292">
        <v>1</v>
      </c>
      <c r="I16" s="293">
        <v>0</v>
      </c>
      <c r="J16" s="294">
        <f t="shared" si="0"/>
        <v>0</v>
      </c>
      <c r="K16" s="283"/>
      <c r="L16" s="152"/>
      <c r="M16" s="152"/>
      <c r="N16" s="152"/>
    </row>
    <row r="17" spans="1:19" s="124" customFormat="1" ht="25.5" x14ac:dyDescent="0.2">
      <c r="A17" s="281"/>
      <c r="B17" s="289" t="s">
        <v>23</v>
      </c>
      <c r="C17" s="532"/>
      <c r="D17" s="290" t="s">
        <v>275</v>
      </c>
      <c r="E17" s="525"/>
      <c r="F17" s="545"/>
      <c r="G17" s="291" t="s">
        <v>24</v>
      </c>
      <c r="H17" s="292">
        <v>12</v>
      </c>
      <c r="I17" s="293">
        <v>0</v>
      </c>
      <c r="J17" s="294">
        <f t="shared" si="0"/>
        <v>0</v>
      </c>
      <c r="K17" s="283"/>
      <c r="L17" s="152"/>
      <c r="M17" s="152"/>
      <c r="N17" s="152"/>
    </row>
    <row r="18" spans="1:19" s="124" customFormat="1" ht="25.5" x14ac:dyDescent="0.2">
      <c r="A18" s="281"/>
      <c r="B18" s="289" t="s">
        <v>25</v>
      </c>
      <c r="C18" s="532"/>
      <c r="D18" s="290" t="s">
        <v>26</v>
      </c>
      <c r="E18" s="525"/>
      <c r="F18" s="545"/>
      <c r="G18" s="291" t="s">
        <v>27</v>
      </c>
      <c r="H18" s="292">
        <v>9.3800000000000026</v>
      </c>
      <c r="I18" s="293">
        <v>0</v>
      </c>
      <c r="J18" s="294">
        <f t="shared" si="0"/>
        <v>0</v>
      </c>
      <c r="K18" s="283"/>
      <c r="L18" s="152"/>
      <c r="M18" s="152"/>
      <c r="N18" s="152"/>
    </row>
    <row r="19" spans="1:19" s="124" customFormat="1" ht="38.25" x14ac:dyDescent="0.2">
      <c r="A19" s="281"/>
      <c r="B19" s="289" t="s">
        <v>28</v>
      </c>
      <c r="C19" s="532"/>
      <c r="D19" s="290" t="s">
        <v>276</v>
      </c>
      <c r="E19" s="525"/>
      <c r="F19" s="545"/>
      <c r="G19" s="291" t="s">
        <v>22</v>
      </c>
      <c r="H19" s="292">
        <v>1</v>
      </c>
      <c r="I19" s="293">
        <v>0</v>
      </c>
      <c r="J19" s="294">
        <f t="shared" si="0"/>
        <v>0</v>
      </c>
      <c r="K19" s="283"/>
      <c r="L19" s="152"/>
      <c r="M19" s="152"/>
      <c r="N19" s="152"/>
    </row>
    <row r="20" spans="1:19" s="124" customFormat="1" ht="25.5" x14ac:dyDescent="0.2">
      <c r="A20" s="281"/>
      <c r="B20" s="289" t="s">
        <v>29</v>
      </c>
      <c r="C20" s="537"/>
      <c r="D20" s="290" t="s">
        <v>277</v>
      </c>
      <c r="E20" s="535"/>
      <c r="F20" s="546"/>
      <c r="G20" s="291" t="s">
        <v>30</v>
      </c>
      <c r="H20" s="292">
        <v>3</v>
      </c>
      <c r="I20" s="293">
        <v>0</v>
      </c>
      <c r="J20" s="294">
        <f t="shared" si="0"/>
        <v>0</v>
      </c>
      <c r="K20" s="283"/>
      <c r="L20" s="152"/>
      <c r="M20" s="152"/>
      <c r="N20" s="152"/>
    </row>
    <row r="21" spans="1:19" s="28" customFormat="1" x14ac:dyDescent="0.2">
      <c r="A21" s="281"/>
      <c r="B21" s="108"/>
      <c r="C21" s="109"/>
      <c r="D21" s="109"/>
      <c r="E21" s="215"/>
      <c r="F21" s="109"/>
      <c r="G21" s="109"/>
      <c r="H21" s="109"/>
      <c r="I21" s="229"/>
      <c r="J21" s="230"/>
      <c r="K21" s="285"/>
      <c r="L21" s="110"/>
      <c r="M21" s="110"/>
      <c r="N21" s="110"/>
    </row>
    <row r="22" spans="1:19" s="28" customFormat="1" ht="15" x14ac:dyDescent="0.2">
      <c r="A22" s="281"/>
      <c r="B22" s="41">
        <v>2</v>
      </c>
      <c r="C22" s="42"/>
      <c r="D22" s="42" t="s">
        <v>31</v>
      </c>
      <c r="E22" s="102"/>
      <c r="F22" s="42"/>
      <c r="G22" s="42"/>
      <c r="H22" s="43"/>
      <c r="I22" s="231">
        <v>0</v>
      </c>
      <c r="J22" s="232">
        <f>SUM(J23:J30)</f>
        <v>0</v>
      </c>
      <c r="K22" s="284"/>
      <c r="L22" s="177" t="e">
        <f>+J22*#REF!</f>
        <v>#REF!</v>
      </c>
      <c r="M22" s="177" t="e">
        <f>J22*#REF!</f>
        <v>#REF!</v>
      </c>
      <c r="N22" s="177" t="e">
        <f>+J22*#REF!</f>
        <v>#REF!</v>
      </c>
      <c r="O22" s="107"/>
      <c r="P22" s="178" t="e">
        <f>+J22+#REF!</f>
        <v>#REF!</v>
      </c>
      <c r="Q22" s="104"/>
      <c r="R22" s="104"/>
    </row>
    <row r="23" spans="1:19" s="104" customFormat="1" ht="25.5" x14ac:dyDescent="0.2">
      <c r="A23" s="281"/>
      <c r="B23" s="298">
        <v>2.1</v>
      </c>
      <c r="C23" s="536">
        <v>81101500</v>
      </c>
      <c r="D23" s="290" t="s">
        <v>278</v>
      </c>
      <c r="E23" s="534">
        <v>249657936</v>
      </c>
      <c r="F23" s="544" t="s">
        <v>10</v>
      </c>
      <c r="G23" s="291" t="s">
        <v>11</v>
      </c>
      <c r="H23" s="292">
        <v>151.74</v>
      </c>
      <c r="I23" s="293">
        <v>0</v>
      </c>
      <c r="J23" s="294">
        <f t="shared" ref="J23:J30" si="1">+I23*H23</f>
        <v>0</v>
      </c>
      <c r="K23" s="283"/>
      <c r="L23" s="154"/>
      <c r="M23" s="154"/>
      <c r="N23" s="154"/>
      <c r="O23" s="106"/>
    </row>
    <row r="24" spans="1:19" s="104" customFormat="1" ht="25.5" x14ac:dyDescent="0.2">
      <c r="A24" s="281"/>
      <c r="B24" s="298">
        <v>2.2000000000000002</v>
      </c>
      <c r="C24" s="532"/>
      <c r="D24" s="290" t="s">
        <v>279</v>
      </c>
      <c r="E24" s="525"/>
      <c r="F24" s="545"/>
      <c r="G24" s="291" t="s">
        <v>17</v>
      </c>
      <c r="H24" s="292">
        <v>62.351499999999994</v>
      </c>
      <c r="I24" s="293">
        <v>0</v>
      </c>
      <c r="J24" s="294">
        <f t="shared" si="1"/>
        <v>0</v>
      </c>
      <c r="K24" s="283"/>
      <c r="L24" s="154"/>
      <c r="M24" s="154"/>
      <c r="N24" s="154"/>
      <c r="O24" s="106"/>
    </row>
    <row r="25" spans="1:19" s="104" customFormat="1" ht="38.25" x14ac:dyDescent="0.2">
      <c r="A25" s="281"/>
      <c r="B25" s="298">
        <v>2.2999999999999998</v>
      </c>
      <c r="C25" s="532"/>
      <c r="D25" s="290" t="s">
        <v>280</v>
      </c>
      <c r="E25" s="525"/>
      <c r="F25" s="545"/>
      <c r="G25" s="291" t="s">
        <v>17</v>
      </c>
      <c r="H25" s="292">
        <v>6.4558732656249997</v>
      </c>
      <c r="I25" s="293">
        <v>0</v>
      </c>
      <c r="J25" s="294">
        <f t="shared" si="1"/>
        <v>0</v>
      </c>
      <c r="K25" s="283"/>
      <c r="L25" s="154"/>
      <c r="M25" s="154"/>
      <c r="N25" s="154"/>
      <c r="O25" s="106"/>
    </row>
    <row r="26" spans="1:19" s="104" customFormat="1" ht="25.5" x14ac:dyDescent="0.2">
      <c r="A26" s="281"/>
      <c r="B26" s="298">
        <v>2.4</v>
      </c>
      <c r="C26" s="532"/>
      <c r="D26" s="290" t="s">
        <v>281</v>
      </c>
      <c r="E26" s="525"/>
      <c r="F26" s="545"/>
      <c r="G26" s="291" t="s">
        <v>17</v>
      </c>
      <c r="H26" s="292">
        <v>71.242999999999995</v>
      </c>
      <c r="I26" s="293">
        <v>0</v>
      </c>
      <c r="J26" s="294">
        <f t="shared" si="1"/>
        <v>0</v>
      </c>
      <c r="K26" s="283"/>
      <c r="L26" s="154"/>
      <c r="M26" s="154"/>
      <c r="N26" s="154"/>
      <c r="O26" s="106"/>
    </row>
    <row r="27" spans="1:19" s="104" customFormat="1" ht="25.5" x14ac:dyDescent="0.2">
      <c r="A27" s="281"/>
      <c r="B27" s="298">
        <v>2.5</v>
      </c>
      <c r="C27" s="532"/>
      <c r="D27" s="299" t="s">
        <v>32</v>
      </c>
      <c r="E27" s="525"/>
      <c r="F27" s="545"/>
      <c r="G27" s="291" t="s">
        <v>11</v>
      </c>
      <c r="H27" s="292">
        <v>179.84200000000001</v>
      </c>
      <c r="I27" s="293">
        <v>0</v>
      </c>
      <c r="J27" s="294">
        <f t="shared" si="1"/>
        <v>0</v>
      </c>
      <c r="K27" s="283"/>
      <c r="L27" s="154"/>
      <c r="M27" s="154"/>
      <c r="N27" s="154"/>
      <c r="O27" s="107"/>
    </row>
    <row r="28" spans="1:19" s="104" customFormat="1" ht="25.5" x14ac:dyDescent="0.2">
      <c r="A28" s="281"/>
      <c r="B28" s="298">
        <v>2.6</v>
      </c>
      <c r="C28" s="532"/>
      <c r="D28" s="299" t="s">
        <v>307</v>
      </c>
      <c r="E28" s="525"/>
      <c r="F28" s="545"/>
      <c r="G28" s="291" t="s">
        <v>11</v>
      </c>
      <c r="H28" s="292">
        <v>900.7</v>
      </c>
      <c r="I28" s="293">
        <v>0</v>
      </c>
      <c r="J28" s="294">
        <f t="shared" si="1"/>
        <v>0</v>
      </c>
      <c r="K28" s="283"/>
      <c r="L28" s="154"/>
      <c r="M28" s="154"/>
      <c r="N28" s="154"/>
    </row>
    <row r="29" spans="1:19" s="104" customFormat="1" ht="51" x14ac:dyDescent="0.2">
      <c r="A29" s="281"/>
      <c r="B29" s="298">
        <v>2.7</v>
      </c>
      <c r="C29" s="532"/>
      <c r="D29" s="290" t="s">
        <v>308</v>
      </c>
      <c r="E29" s="525"/>
      <c r="F29" s="545"/>
      <c r="G29" s="300" t="s">
        <v>14</v>
      </c>
      <c r="H29" s="301">
        <v>88.539999999999992</v>
      </c>
      <c r="I29" s="302">
        <v>0</v>
      </c>
      <c r="J29" s="294">
        <f t="shared" si="1"/>
        <v>0</v>
      </c>
      <c r="K29" s="283"/>
      <c r="L29" s="154"/>
      <c r="M29" s="154"/>
      <c r="N29" s="154"/>
    </row>
    <row r="30" spans="1:19" s="104" customFormat="1" x14ac:dyDescent="0.2">
      <c r="A30" s="281"/>
      <c r="B30" s="298">
        <v>2.8</v>
      </c>
      <c r="C30" s="537"/>
      <c r="D30" s="290" t="s">
        <v>33</v>
      </c>
      <c r="E30" s="535"/>
      <c r="F30" s="546"/>
      <c r="G30" s="300" t="s">
        <v>27</v>
      </c>
      <c r="H30" s="301">
        <v>281.81</v>
      </c>
      <c r="I30" s="302">
        <v>0</v>
      </c>
      <c r="J30" s="294">
        <f t="shared" si="1"/>
        <v>0</v>
      </c>
      <c r="K30" s="283"/>
      <c r="L30" s="154"/>
      <c r="M30" s="154"/>
      <c r="N30" s="154"/>
    </row>
    <row r="31" spans="1:19" s="28" customFormat="1" x14ac:dyDescent="0.2">
      <c r="A31" s="281"/>
      <c r="B31" s="46"/>
      <c r="C31" s="47"/>
      <c r="D31" s="47"/>
      <c r="E31" s="85"/>
      <c r="F31" s="47"/>
      <c r="G31" s="47"/>
      <c r="H31" s="47"/>
      <c r="I31" s="233"/>
      <c r="J31" s="234"/>
      <c r="K31" s="285"/>
      <c r="L31" s="110"/>
      <c r="M31" s="110"/>
      <c r="N31" s="110"/>
    </row>
    <row r="32" spans="1:19" s="28" customFormat="1" ht="15" x14ac:dyDescent="0.2">
      <c r="A32" s="281"/>
      <c r="B32" s="41">
        <v>3</v>
      </c>
      <c r="C32" s="42"/>
      <c r="D32" s="42" t="s">
        <v>34</v>
      </c>
      <c r="E32" s="102"/>
      <c r="F32" s="42"/>
      <c r="G32" s="42"/>
      <c r="H32" s="43"/>
      <c r="I32" s="231">
        <v>0</v>
      </c>
      <c r="J32" s="232">
        <f>SUM(J33:J70)</f>
        <v>0</v>
      </c>
      <c r="K32" s="284"/>
      <c r="L32" s="153" t="e">
        <f>+J32*#REF!</f>
        <v>#REF!</v>
      </c>
      <c r="M32" s="153" t="e">
        <f>J32*#REF!</f>
        <v>#REF!</v>
      </c>
      <c r="N32" s="153" t="e">
        <f>+J32*#REF!</f>
        <v>#REF!</v>
      </c>
      <c r="O32" s="125"/>
      <c r="P32" s="174" t="e">
        <f>+J32+#REF!</f>
        <v>#REF!</v>
      </c>
      <c r="Q32" s="124"/>
      <c r="R32" s="124"/>
      <c r="S32" s="124"/>
    </row>
    <row r="33" spans="1:15" s="124" customFormat="1" ht="51" x14ac:dyDescent="0.2">
      <c r="A33" s="281"/>
      <c r="B33" s="298">
        <v>3.1</v>
      </c>
      <c r="C33" s="536">
        <v>81101500</v>
      </c>
      <c r="D33" s="290" t="s">
        <v>282</v>
      </c>
      <c r="E33" s="534">
        <v>150854330.80999997</v>
      </c>
      <c r="F33" s="544" t="s">
        <v>10</v>
      </c>
      <c r="G33" s="291" t="s">
        <v>4</v>
      </c>
      <c r="H33" s="292">
        <v>1</v>
      </c>
      <c r="I33" s="302">
        <v>0</v>
      </c>
      <c r="J33" s="294">
        <f t="shared" ref="J33:J70" si="2">+I33*H33</f>
        <v>0</v>
      </c>
      <c r="K33" s="283"/>
      <c r="L33" s="152"/>
      <c r="M33" s="152"/>
      <c r="N33" s="152"/>
      <c r="O33" s="122"/>
    </row>
    <row r="34" spans="1:15" s="124" customFormat="1" ht="51" x14ac:dyDescent="0.2">
      <c r="A34" s="281"/>
      <c r="B34" s="298">
        <v>3.2</v>
      </c>
      <c r="C34" s="532"/>
      <c r="D34" s="303" t="s">
        <v>283</v>
      </c>
      <c r="E34" s="525"/>
      <c r="F34" s="545"/>
      <c r="G34" s="291" t="s">
        <v>4</v>
      </c>
      <c r="H34" s="292">
        <v>4</v>
      </c>
      <c r="I34" s="302">
        <v>0</v>
      </c>
      <c r="J34" s="294">
        <f t="shared" si="2"/>
        <v>0</v>
      </c>
      <c r="K34" s="283"/>
      <c r="L34" s="152"/>
      <c r="M34" s="152"/>
      <c r="N34" s="152"/>
      <c r="O34" s="122"/>
    </row>
    <row r="35" spans="1:15" s="124" customFormat="1" ht="38.25" x14ac:dyDescent="0.2">
      <c r="A35" s="281"/>
      <c r="B35" s="298">
        <v>3.3</v>
      </c>
      <c r="C35" s="532"/>
      <c r="D35" s="303" t="s">
        <v>284</v>
      </c>
      <c r="E35" s="525"/>
      <c r="F35" s="545"/>
      <c r="G35" s="291" t="s">
        <v>4</v>
      </c>
      <c r="H35" s="292">
        <v>1</v>
      </c>
      <c r="I35" s="302">
        <v>0</v>
      </c>
      <c r="J35" s="294">
        <f t="shared" si="2"/>
        <v>0</v>
      </c>
      <c r="K35" s="283"/>
      <c r="L35" s="152"/>
      <c r="M35" s="152"/>
      <c r="N35" s="152"/>
      <c r="O35" s="122"/>
    </row>
    <row r="36" spans="1:15" s="124" customFormat="1" ht="38.25" x14ac:dyDescent="0.2">
      <c r="A36" s="281"/>
      <c r="B36" s="298">
        <v>3.4</v>
      </c>
      <c r="C36" s="532"/>
      <c r="D36" s="303" t="s">
        <v>285</v>
      </c>
      <c r="E36" s="525"/>
      <c r="F36" s="545"/>
      <c r="G36" s="291" t="s">
        <v>4</v>
      </c>
      <c r="H36" s="292">
        <v>10</v>
      </c>
      <c r="I36" s="302">
        <v>0</v>
      </c>
      <c r="J36" s="294">
        <f t="shared" si="2"/>
        <v>0</v>
      </c>
      <c r="K36" s="283"/>
      <c r="L36" s="152"/>
      <c r="M36" s="152"/>
      <c r="N36" s="152"/>
      <c r="O36" s="122"/>
    </row>
    <row r="37" spans="1:15" s="124" customFormat="1" ht="38.25" x14ac:dyDescent="0.2">
      <c r="A37" s="281"/>
      <c r="B37" s="298">
        <v>3.5</v>
      </c>
      <c r="C37" s="532"/>
      <c r="D37" s="303" t="s">
        <v>286</v>
      </c>
      <c r="E37" s="525"/>
      <c r="F37" s="545"/>
      <c r="G37" s="291" t="s">
        <v>4</v>
      </c>
      <c r="H37" s="292">
        <v>6</v>
      </c>
      <c r="I37" s="302">
        <v>0</v>
      </c>
      <c r="J37" s="294">
        <f t="shared" si="2"/>
        <v>0</v>
      </c>
      <c r="K37" s="283"/>
      <c r="L37" s="152"/>
      <c r="M37" s="152"/>
      <c r="N37" s="152"/>
      <c r="O37" s="125"/>
    </row>
    <row r="38" spans="1:15" s="124" customFormat="1" ht="25.5" x14ac:dyDescent="0.2">
      <c r="A38" s="281"/>
      <c r="B38" s="298">
        <v>3.6</v>
      </c>
      <c r="C38" s="532"/>
      <c r="D38" s="303" t="s">
        <v>287</v>
      </c>
      <c r="E38" s="525"/>
      <c r="F38" s="545"/>
      <c r="G38" s="304" t="s">
        <v>35</v>
      </c>
      <c r="H38" s="292">
        <v>47.17</v>
      </c>
      <c r="I38" s="302">
        <v>0</v>
      </c>
      <c r="J38" s="294">
        <f t="shared" si="2"/>
        <v>0</v>
      </c>
      <c r="K38" s="283"/>
      <c r="L38" s="152"/>
      <c r="M38" s="152"/>
      <c r="N38" s="152"/>
    </row>
    <row r="39" spans="1:15" s="124" customFormat="1" ht="38.25" x14ac:dyDescent="0.2">
      <c r="A39" s="281"/>
      <c r="B39" s="298">
        <v>3.7</v>
      </c>
      <c r="C39" s="532"/>
      <c r="D39" s="303" t="s">
        <v>288</v>
      </c>
      <c r="E39" s="525"/>
      <c r="F39" s="545"/>
      <c r="G39" s="304" t="s">
        <v>35</v>
      </c>
      <c r="H39" s="292">
        <v>40.89</v>
      </c>
      <c r="I39" s="302">
        <v>0</v>
      </c>
      <c r="J39" s="294">
        <f t="shared" si="2"/>
        <v>0</v>
      </c>
      <c r="K39" s="283"/>
      <c r="L39" s="152"/>
      <c r="M39" s="152"/>
      <c r="N39" s="152"/>
    </row>
    <row r="40" spans="1:15" s="124" customFormat="1" ht="25.5" x14ac:dyDescent="0.2">
      <c r="A40" s="281"/>
      <c r="B40" s="298">
        <v>3.8</v>
      </c>
      <c r="C40" s="532"/>
      <c r="D40" s="303" t="s">
        <v>289</v>
      </c>
      <c r="E40" s="525"/>
      <c r="F40" s="545"/>
      <c r="G40" s="304" t="s">
        <v>35</v>
      </c>
      <c r="H40" s="292">
        <v>112.83</v>
      </c>
      <c r="I40" s="302">
        <v>0</v>
      </c>
      <c r="J40" s="294">
        <f t="shared" si="2"/>
        <v>0</v>
      </c>
      <c r="K40" s="283"/>
      <c r="L40" s="152"/>
      <c r="M40" s="152"/>
      <c r="N40" s="152"/>
    </row>
    <row r="41" spans="1:15" s="124" customFormat="1" ht="25.5" x14ac:dyDescent="0.2">
      <c r="A41" s="281"/>
      <c r="B41" s="298">
        <v>3.9</v>
      </c>
      <c r="C41" s="532"/>
      <c r="D41" s="303" t="s">
        <v>290</v>
      </c>
      <c r="E41" s="525"/>
      <c r="F41" s="545"/>
      <c r="G41" s="304" t="s">
        <v>35</v>
      </c>
      <c r="H41" s="292">
        <v>102.79</v>
      </c>
      <c r="I41" s="302">
        <v>0</v>
      </c>
      <c r="J41" s="294">
        <f t="shared" si="2"/>
        <v>0</v>
      </c>
      <c r="K41" s="283"/>
      <c r="L41" s="152"/>
      <c r="M41" s="152"/>
      <c r="N41" s="152"/>
    </row>
    <row r="42" spans="1:15" s="124" customFormat="1" ht="38.25" x14ac:dyDescent="0.2">
      <c r="A42" s="281"/>
      <c r="B42" s="305" t="s">
        <v>36</v>
      </c>
      <c r="C42" s="532"/>
      <c r="D42" s="303" t="s">
        <v>291</v>
      </c>
      <c r="E42" s="525"/>
      <c r="F42" s="545"/>
      <c r="G42" s="304" t="s">
        <v>35</v>
      </c>
      <c r="H42" s="292">
        <v>33.849999999999994</v>
      </c>
      <c r="I42" s="306">
        <v>0</v>
      </c>
      <c r="J42" s="294">
        <f t="shared" si="2"/>
        <v>0</v>
      </c>
      <c r="K42" s="283"/>
      <c r="L42" s="152"/>
      <c r="M42" s="152"/>
      <c r="N42" s="152"/>
    </row>
    <row r="43" spans="1:15" s="124" customFormat="1" ht="25.5" x14ac:dyDescent="0.2">
      <c r="A43" s="281"/>
      <c r="B43" s="298">
        <v>3.11</v>
      </c>
      <c r="C43" s="532"/>
      <c r="D43" s="307" t="s">
        <v>292</v>
      </c>
      <c r="E43" s="525"/>
      <c r="F43" s="545"/>
      <c r="G43" s="304" t="s">
        <v>35</v>
      </c>
      <c r="H43" s="292">
        <v>60.12</v>
      </c>
      <c r="I43" s="302">
        <v>0</v>
      </c>
      <c r="J43" s="294">
        <f t="shared" si="2"/>
        <v>0</v>
      </c>
      <c r="K43" s="283"/>
      <c r="L43" s="152"/>
      <c r="M43" s="152"/>
      <c r="N43" s="152"/>
    </row>
    <row r="44" spans="1:15" s="124" customFormat="1" ht="25.5" x14ac:dyDescent="0.2">
      <c r="A44" s="281"/>
      <c r="B44" s="298">
        <v>3.12</v>
      </c>
      <c r="C44" s="532"/>
      <c r="D44" s="307" t="s">
        <v>297</v>
      </c>
      <c r="E44" s="525"/>
      <c r="F44" s="545"/>
      <c r="G44" s="304" t="s">
        <v>35</v>
      </c>
      <c r="H44" s="292">
        <v>12.02</v>
      </c>
      <c r="I44" s="302">
        <v>0</v>
      </c>
      <c r="J44" s="294">
        <f t="shared" si="2"/>
        <v>0</v>
      </c>
      <c r="K44" s="283"/>
      <c r="L44" s="152"/>
      <c r="M44" s="152"/>
      <c r="N44" s="152"/>
    </row>
    <row r="45" spans="1:15" s="124" customFormat="1" ht="25.5" x14ac:dyDescent="0.2">
      <c r="A45" s="281"/>
      <c r="B45" s="298">
        <v>3.13</v>
      </c>
      <c r="C45" s="532"/>
      <c r="D45" s="307" t="s">
        <v>293</v>
      </c>
      <c r="E45" s="525"/>
      <c r="F45" s="545"/>
      <c r="G45" s="304" t="s">
        <v>35</v>
      </c>
      <c r="H45" s="292">
        <v>79.91</v>
      </c>
      <c r="I45" s="302">
        <v>0</v>
      </c>
      <c r="J45" s="294">
        <f t="shared" si="2"/>
        <v>0</v>
      </c>
      <c r="K45" s="283"/>
      <c r="L45" s="152"/>
      <c r="M45" s="152"/>
      <c r="N45" s="152"/>
    </row>
    <row r="46" spans="1:15" s="124" customFormat="1" ht="25.5" x14ac:dyDescent="0.2">
      <c r="A46" s="281"/>
      <c r="B46" s="298">
        <v>3.14</v>
      </c>
      <c r="C46" s="532"/>
      <c r="D46" s="307" t="s">
        <v>294</v>
      </c>
      <c r="E46" s="525"/>
      <c r="F46" s="545"/>
      <c r="G46" s="304" t="s">
        <v>35</v>
      </c>
      <c r="H46" s="292">
        <v>77.97</v>
      </c>
      <c r="I46" s="302">
        <v>0</v>
      </c>
      <c r="J46" s="294">
        <f t="shared" si="2"/>
        <v>0</v>
      </c>
      <c r="K46" s="283"/>
      <c r="L46" s="152"/>
      <c r="M46" s="152"/>
      <c r="N46" s="152"/>
    </row>
    <row r="47" spans="1:15" s="124" customFormat="1" ht="25.5" x14ac:dyDescent="0.2">
      <c r="A47" s="281"/>
      <c r="B47" s="298">
        <v>3.15</v>
      </c>
      <c r="C47" s="532"/>
      <c r="D47" s="307" t="s">
        <v>295</v>
      </c>
      <c r="E47" s="525"/>
      <c r="F47" s="545"/>
      <c r="G47" s="304" t="s">
        <v>35</v>
      </c>
      <c r="H47" s="292">
        <v>49.6</v>
      </c>
      <c r="I47" s="302">
        <v>0</v>
      </c>
      <c r="J47" s="294">
        <f t="shared" si="2"/>
        <v>0</v>
      </c>
      <c r="K47" s="283"/>
      <c r="L47" s="152"/>
      <c r="M47" s="152"/>
      <c r="N47" s="152"/>
    </row>
    <row r="48" spans="1:15" s="124" customFormat="1" ht="25.5" x14ac:dyDescent="0.2">
      <c r="A48" s="281"/>
      <c r="B48" s="298">
        <v>3.16</v>
      </c>
      <c r="C48" s="532"/>
      <c r="D48" s="307" t="s">
        <v>298</v>
      </c>
      <c r="E48" s="525"/>
      <c r="F48" s="545"/>
      <c r="G48" s="304" t="s">
        <v>35</v>
      </c>
      <c r="H48" s="292">
        <v>4.5</v>
      </c>
      <c r="I48" s="302">
        <v>0</v>
      </c>
      <c r="J48" s="294">
        <f t="shared" si="2"/>
        <v>0</v>
      </c>
      <c r="K48" s="283"/>
      <c r="L48" s="152"/>
      <c r="M48" s="152"/>
      <c r="N48" s="152"/>
    </row>
    <row r="49" spans="1:14" s="124" customFormat="1" ht="25.5" x14ac:dyDescent="0.2">
      <c r="A49" s="281"/>
      <c r="B49" s="298">
        <v>3.17</v>
      </c>
      <c r="C49" s="532"/>
      <c r="D49" s="307" t="s">
        <v>296</v>
      </c>
      <c r="E49" s="525"/>
      <c r="F49" s="545"/>
      <c r="G49" s="304" t="s">
        <v>35</v>
      </c>
      <c r="H49" s="292">
        <v>35.410000000000004</v>
      </c>
      <c r="I49" s="302">
        <v>0</v>
      </c>
      <c r="J49" s="294">
        <f t="shared" si="2"/>
        <v>0</v>
      </c>
      <c r="K49" s="283"/>
      <c r="L49" s="152"/>
      <c r="M49" s="152"/>
      <c r="N49" s="152"/>
    </row>
    <row r="50" spans="1:14" s="124" customFormat="1" ht="38.25" x14ac:dyDescent="0.2">
      <c r="A50" s="281"/>
      <c r="B50" s="298">
        <v>3.18</v>
      </c>
      <c r="C50" s="532"/>
      <c r="D50" s="307" t="s">
        <v>306</v>
      </c>
      <c r="E50" s="525"/>
      <c r="F50" s="545"/>
      <c r="G50" s="304" t="s">
        <v>35</v>
      </c>
      <c r="H50" s="292">
        <v>3.94</v>
      </c>
      <c r="I50" s="302">
        <v>0</v>
      </c>
      <c r="J50" s="294">
        <f t="shared" si="2"/>
        <v>0</v>
      </c>
      <c r="K50" s="283"/>
      <c r="L50" s="152"/>
      <c r="M50" s="152"/>
      <c r="N50" s="152"/>
    </row>
    <row r="51" spans="1:14" s="124" customFormat="1" ht="25.5" x14ac:dyDescent="0.2">
      <c r="A51" s="281"/>
      <c r="B51" s="298">
        <v>3.19</v>
      </c>
      <c r="C51" s="532"/>
      <c r="D51" s="307" t="s">
        <v>300</v>
      </c>
      <c r="E51" s="525"/>
      <c r="F51" s="545"/>
      <c r="G51" s="304" t="s">
        <v>35</v>
      </c>
      <c r="H51" s="292">
        <v>40.15</v>
      </c>
      <c r="I51" s="302">
        <v>0</v>
      </c>
      <c r="J51" s="294">
        <f t="shared" si="2"/>
        <v>0</v>
      </c>
      <c r="K51" s="283"/>
      <c r="L51" s="152"/>
      <c r="M51" s="152"/>
      <c r="N51" s="152"/>
    </row>
    <row r="52" spans="1:14" s="124" customFormat="1" ht="25.5" x14ac:dyDescent="0.2">
      <c r="A52" s="281"/>
      <c r="B52" s="298" t="s">
        <v>37</v>
      </c>
      <c r="C52" s="532"/>
      <c r="D52" s="307" t="s">
        <v>304</v>
      </c>
      <c r="E52" s="525"/>
      <c r="F52" s="545"/>
      <c r="G52" s="304" t="s">
        <v>35</v>
      </c>
      <c r="H52" s="292">
        <v>48.100000000000009</v>
      </c>
      <c r="I52" s="302">
        <v>0</v>
      </c>
      <c r="J52" s="294">
        <f t="shared" si="2"/>
        <v>0</v>
      </c>
      <c r="K52" s="283"/>
      <c r="L52" s="152"/>
      <c r="M52" s="152"/>
      <c r="N52" s="152"/>
    </row>
    <row r="53" spans="1:14" s="124" customFormat="1" ht="25.5" x14ac:dyDescent="0.2">
      <c r="A53" s="281"/>
      <c r="B53" s="298">
        <v>3.21</v>
      </c>
      <c r="C53" s="532"/>
      <c r="D53" s="307" t="s">
        <v>305</v>
      </c>
      <c r="E53" s="525"/>
      <c r="F53" s="545"/>
      <c r="G53" s="304" t="s">
        <v>35</v>
      </c>
      <c r="H53" s="292">
        <v>3.7</v>
      </c>
      <c r="I53" s="302">
        <v>0</v>
      </c>
      <c r="J53" s="294">
        <f t="shared" si="2"/>
        <v>0</v>
      </c>
      <c r="K53" s="283"/>
      <c r="L53" s="152"/>
      <c r="M53" s="152"/>
      <c r="N53" s="152"/>
    </row>
    <row r="54" spans="1:14" s="124" customFormat="1" ht="25.5" x14ac:dyDescent="0.2">
      <c r="A54" s="281"/>
      <c r="B54" s="298">
        <v>3.22</v>
      </c>
      <c r="C54" s="532"/>
      <c r="D54" s="307" t="s">
        <v>299</v>
      </c>
      <c r="E54" s="525"/>
      <c r="F54" s="545"/>
      <c r="G54" s="304" t="s">
        <v>35</v>
      </c>
      <c r="H54" s="292">
        <v>31.4</v>
      </c>
      <c r="I54" s="302">
        <v>0</v>
      </c>
      <c r="J54" s="294">
        <f t="shared" si="2"/>
        <v>0</v>
      </c>
      <c r="K54" s="283"/>
      <c r="L54" s="152"/>
      <c r="M54" s="152"/>
      <c r="N54" s="152"/>
    </row>
    <row r="55" spans="1:14" s="124" customFormat="1" ht="38.25" x14ac:dyDescent="0.2">
      <c r="A55" s="281"/>
      <c r="B55" s="298">
        <v>3.23</v>
      </c>
      <c r="C55" s="532"/>
      <c r="D55" s="303" t="s">
        <v>301</v>
      </c>
      <c r="E55" s="525"/>
      <c r="F55" s="545"/>
      <c r="G55" s="304" t="s">
        <v>4</v>
      </c>
      <c r="H55" s="292">
        <v>8</v>
      </c>
      <c r="I55" s="302">
        <v>0</v>
      </c>
      <c r="J55" s="294">
        <f t="shared" si="2"/>
        <v>0</v>
      </c>
      <c r="K55" s="283"/>
      <c r="L55" s="152"/>
      <c r="M55" s="152"/>
      <c r="N55" s="152"/>
    </row>
    <row r="56" spans="1:14" s="124" customFormat="1" ht="38.25" x14ac:dyDescent="0.2">
      <c r="A56" s="281"/>
      <c r="B56" s="298">
        <v>3.24</v>
      </c>
      <c r="C56" s="532"/>
      <c r="D56" s="303" t="s">
        <v>302</v>
      </c>
      <c r="E56" s="525"/>
      <c r="F56" s="545"/>
      <c r="G56" s="304" t="s">
        <v>4</v>
      </c>
      <c r="H56" s="292">
        <v>6</v>
      </c>
      <c r="I56" s="302">
        <v>0</v>
      </c>
      <c r="J56" s="294">
        <f t="shared" si="2"/>
        <v>0</v>
      </c>
      <c r="K56" s="283"/>
      <c r="L56" s="152"/>
      <c r="M56" s="152"/>
      <c r="N56" s="152"/>
    </row>
    <row r="57" spans="1:14" s="124" customFormat="1" ht="25.5" x14ac:dyDescent="0.2">
      <c r="A57" s="281"/>
      <c r="B57" s="298">
        <v>3.25</v>
      </c>
      <c r="C57" s="532"/>
      <c r="D57" s="307" t="s">
        <v>303</v>
      </c>
      <c r="E57" s="525"/>
      <c r="F57" s="545"/>
      <c r="G57" s="304" t="s">
        <v>4</v>
      </c>
      <c r="H57" s="292">
        <v>6</v>
      </c>
      <c r="I57" s="302">
        <v>0</v>
      </c>
      <c r="J57" s="294">
        <f t="shared" si="2"/>
        <v>0</v>
      </c>
      <c r="K57" s="283"/>
      <c r="L57" s="152"/>
      <c r="M57" s="152"/>
      <c r="N57" s="152"/>
    </row>
    <row r="58" spans="1:14" s="124" customFormat="1" ht="25.5" x14ac:dyDescent="0.2">
      <c r="A58" s="281"/>
      <c r="B58" s="298">
        <v>3.26</v>
      </c>
      <c r="C58" s="532"/>
      <c r="D58" s="307" t="s">
        <v>309</v>
      </c>
      <c r="E58" s="525"/>
      <c r="F58" s="545"/>
      <c r="G58" s="304" t="s">
        <v>4</v>
      </c>
      <c r="H58" s="292">
        <v>13</v>
      </c>
      <c r="I58" s="302">
        <v>0</v>
      </c>
      <c r="J58" s="294">
        <f t="shared" si="2"/>
        <v>0</v>
      </c>
      <c r="K58" s="283"/>
      <c r="L58" s="152"/>
      <c r="M58" s="152"/>
      <c r="N58" s="152"/>
    </row>
    <row r="59" spans="1:14" s="124" customFormat="1" ht="38.25" x14ac:dyDescent="0.2">
      <c r="A59" s="281"/>
      <c r="B59" s="298">
        <v>3.27</v>
      </c>
      <c r="C59" s="532"/>
      <c r="D59" s="307" t="s">
        <v>313</v>
      </c>
      <c r="E59" s="525"/>
      <c r="F59" s="545"/>
      <c r="G59" s="304" t="s">
        <v>4</v>
      </c>
      <c r="H59" s="292">
        <v>12</v>
      </c>
      <c r="I59" s="302">
        <v>0</v>
      </c>
      <c r="J59" s="294">
        <f t="shared" si="2"/>
        <v>0</v>
      </c>
      <c r="K59" s="283"/>
      <c r="L59" s="152"/>
      <c r="M59" s="152"/>
      <c r="N59" s="152"/>
    </row>
    <row r="60" spans="1:14" s="124" customFormat="1" ht="38.25" x14ac:dyDescent="0.2">
      <c r="A60" s="281"/>
      <c r="B60" s="298">
        <v>3.28</v>
      </c>
      <c r="C60" s="532"/>
      <c r="D60" s="307" t="s">
        <v>310</v>
      </c>
      <c r="E60" s="525"/>
      <c r="F60" s="545"/>
      <c r="G60" s="304" t="s">
        <v>4</v>
      </c>
      <c r="H60" s="292">
        <v>4</v>
      </c>
      <c r="I60" s="302">
        <v>0</v>
      </c>
      <c r="J60" s="294">
        <f t="shared" si="2"/>
        <v>0</v>
      </c>
      <c r="K60" s="283"/>
      <c r="L60" s="152"/>
      <c r="M60" s="152"/>
      <c r="N60" s="152"/>
    </row>
    <row r="61" spans="1:14" s="124" customFormat="1" ht="25.5" x14ac:dyDescent="0.2">
      <c r="A61" s="281"/>
      <c r="B61" s="298">
        <v>3.29</v>
      </c>
      <c r="C61" s="532"/>
      <c r="D61" s="307" t="s">
        <v>311</v>
      </c>
      <c r="E61" s="525"/>
      <c r="F61" s="545"/>
      <c r="G61" s="304" t="s">
        <v>14</v>
      </c>
      <c r="H61" s="292">
        <v>12.5</v>
      </c>
      <c r="I61" s="302">
        <v>0</v>
      </c>
      <c r="J61" s="294">
        <f t="shared" si="2"/>
        <v>0</v>
      </c>
      <c r="K61" s="283"/>
      <c r="L61" s="152"/>
      <c r="M61" s="152"/>
      <c r="N61" s="152"/>
    </row>
    <row r="62" spans="1:14" s="124" customFormat="1" x14ac:dyDescent="0.2">
      <c r="A62" s="281"/>
      <c r="B62" s="298" t="s">
        <v>38</v>
      </c>
      <c r="C62" s="532"/>
      <c r="D62" s="307" t="s">
        <v>39</v>
      </c>
      <c r="E62" s="525"/>
      <c r="F62" s="545"/>
      <c r="G62" s="304" t="s">
        <v>14</v>
      </c>
      <c r="H62" s="292">
        <v>34.57</v>
      </c>
      <c r="I62" s="302">
        <v>0</v>
      </c>
      <c r="J62" s="294">
        <f t="shared" si="2"/>
        <v>0</v>
      </c>
      <c r="K62" s="283"/>
      <c r="L62" s="152"/>
      <c r="M62" s="152"/>
      <c r="N62" s="152"/>
    </row>
    <row r="63" spans="1:14" s="124" customFormat="1" ht="38.25" x14ac:dyDescent="0.2">
      <c r="A63" s="281"/>
      <c r="B63" s="298">
        <v>3.31</v>
      </c>
      <c r="C63" s="532"/>
      <c r="D63" s="299" t="s">
        <v>312</v>
      </c>
      <c r="E63" s="525"/>
      <c r="F63" s="545"/>
      <c r="G63" s="291" t="s">
        <v>4</v>
      </c>
      <c r="H63" s="292">
        <v>1</v>
      </c>
      <c r="I63" s="302">
        <v>0</v>
      </c>
      <c r="J63" s="294">
        <f t="shared" si="2"/>
        <v>0</v>
      </c>
      <c r="K63" s="283"/>
      <c r="L63" s="152"/>
      <c r="M63" s="152"/>
      <c r="N63" s="152"/>
    </row>
    <row r="64" spans="1:14" s="124" customFormat="1" ht="25.5" x14ac:dyDescent="0.2">
      <c r="A64" s="281"/>
      <c r="B64" s="298">
        <v>3.32</v>
      </c>
      <c r="C64" s="532"/>
      <c r="D64" s="299" t="s">
        <v>314</v>
      </c>
      <c r="E64" s="525"/>
      <c r="F64" s="545"/>
      <c r="G64" s="291" t="s">
        <v>4</v>
      </c>
      <c r="H64" s="292">
        <v>26</v>
      </c>
      <c r="I64" s="302">
        <v>0</v>
      </c>
      <c r="J64" s="294">
        <f t="shared" si="2"/>
        <v>0</v>
      </c>
      <c r="K64" s="283"/>
      <c r="L64" s="152"/>
      <c r="M64" s="152"/>
      <c r="N64" s="152"/>
    </row>
    <row r="65" spans="1:17" s="124" customFormat="1" ht="25.5" x14ac:dyDescent="0.2">
      <c r="A65" s="281"/>
      <c r="B65" s="298">
        <v>3.33</v>
      </c>
      <c r="C65" s="532"/>
      <c r="D65" s="299" t="s">
        <v>315</v>
      </c>
      <c r="E65" s="525"/>
      <c r="F65" s="545"/>
      <c r="G65" s="291" t="s">
        <v>4</v>
      </c>
      <c r="H65" s="292">
        <v>9</v>
      </c>
      <c r="I65" s="302">
        <v>0</v>
      </c>
      <c r="J65" s="294">
        <f t="shared" si="2"/>
        <v>0</v>
      </c>
      <c r="K65" s="283"/>
      <c r="L65" s="152"/>
      <c r="M65" s="152"/>
      <c r="N65" s="152"/>
    </row>
    <row r="66" spans="1:17" s="124" customFormat="1" ht="25.5" x14ac:dyDescent="0.2">
      <c r="A66" s="281"/>
      <c r="B66" s="298">
        <v>3.34</v>
      </c>
      <c r="C66" s="532"/>
      <c r="D66" s="299" t="s">
        <v>316</v>
      </c>
      <c r="E66" s="525"/>
      <c r="F66" s="545"/>
      <c r="G66" s="291" t="s">
        <v>4</v>
      </c>
      <c r="H66" s="292">
        <v>16</v>
      </c>
      <c r="I66" s="302">
        <v>0</v>
      </c>
      <c r="J66" s="294">
        <f t="shared" si="2"/>
        <v>0</v>
      </c>
      <c r="K66" s="283"/>
      <c r="L66" s="152"/>
      <c r="M66" s="152"/>
      <c r="N66" s="152"/>
    </row>
    <row r="67" spans="1:17" s="124" customFormat="1" ht="25.5" x14ac:dyDescent="0.2">
      <c r="A67" s="281"/>
      <c r="B67" s="298">
        <v>3.35</v>
      </c>
      <c r="C67" s="532"/>
      <c r="D67" s="299" t="s">
        <v>317</v>
      </c>
      <c r="E67" s="525"/>
      <c r="F67" s="545"/>
      <c r="G67" s="291" t="s">
        <v>4</v>
      </c>
      <c r="H67" s="292">
        <v>2</v>
      </c>
      <c r="I67" s="302">
        <v>0</v>
      </c>
      <c r="J67" s="294">
        <f t="shared" si="2"/>
        <v>0</v>
      </c>
      <c r="K67" s="283"/>
      <c r="L67" s="152"/>
      <c r="M67" s="152"/>
      <c r="N67" s="152"/>
    </row>
    <row r="68" spans="1:17" s="124" customFormat="1" x14ac:dyDescent="0.2">
      <c r="A68" s="281"/>
      <c r="B68" s="298">
        <v>3.36</v>
      </c>
      <c r="C68" s="532"/>
      <c r="D68" s="299" t="s">
        <v>40</v>
      </c>
      <c r="E68" s="525"/>
      <c r="F68" s="545"/>
      <c r="G68" s="291" t="s">
        <v>4</v>
      </c>
      <c r="H68" s="292">
        <v>1</v>
      </c>
      <c r="I68" s="302">
        <v>0</v>
      </c>
      <c r="J68" s="294">
        <f t="shared" si="2"/>
        <v>0</v>
      </c>
      <c r="K68" s="283"/>
      <c r="L68" s="152"/>
      <c r="M68" s="152"/>
      <c r="N68" s="152"/>
    </row>
    <row r="69" spans="1:17" s="124" customFormat="1" x14ac:dyDescent="0.2">
      <c r="A69" s="281"/>
      <c r="B69" s="298">
        <v>3.37</v>
      </c>
      <c r="C69" s="532"/>
      <c r="D69" s="299" t="s">
        <v>41</v>
      </c>
      <c r="E69" s="525"/>
      <c r="F69" s="545"/>
      <c r="G69" s="291" t="s">
        <v>4</v>
      </c>
      <c r="H69" s="292">
        <v>4</v>
      </c>
      <c r="I69" s="302">
        <v>0</v>
      </c>
      <c r="J69" s="294">
        <f t="shared" si="2"/>
        <v>0</v>
      </c>
      <c r="K69" s="283"/>
      <c r="L69" s="152"/>
      <c r="M69" s="152"/>
      <c r="N69" s="152"/>
    </row>
    <row r="70" spans="1:17" s="124" customFormat="1" x14ac:dyDescent="0.2">
      <c r="A70" s="281"/>
      <c r="B70" s="308">
        <v>3.38</v>
      </c>
      <c r="C70" s="537"/>
      <c r="D70" s="299" t="s">
        <v>42</v>
      </c>
      <c r="E70" s="535"/>
      <c r="F70" s="546"/>
      <c r="G70" s="291" t="s">
        <v>4</v>
      </c>
      <c r="H70" s="292">
        <v>2</v>
      </c>
      <c r="I70" s="302">
        <v>0</v>
      </c>
      <c r="J70" s="294">
        <f t="shared" si="2"/>
        <v>0</v>
      </c>
      <c r="K70" s="283"/>
      <c r="L70" s="152"/>
      <c r="M70" s="152"/>
      <c r="N70" s="152"/>
    </row>
    <row r="71" spans="1:17" s="28" customFormat="1" x14ac:dyDescent="0.2">
      <c r="A71" s="281"/>
      <c r="B71" s="46"/>
      <c r="C71" s="47"/>
      <c r="D71" s="47"/>
      <c r="E71" s="216"/>
      <c r="F71" s="47"/>
      <c r="G71" s="47"/>
      <c r="H71" s="47"/>
      <c r="I71" s="233"/>
      <c r="J71" s="234"/>
      <c r="K71" s="285"/>
      <c r="L71" s="110"/>
      <c r="M71" s="110"/>
      <c r="N71" s="110"/>
    </row>
    <row r="72" spans="1:17" s="28" customFormat="1" ht="15" x14ac:dyDescent="0.2">
      <c r="A72" s="281"/>
      <c r="B72" s="41">
        <v>4</v>
      </c>
      <c r="C72" s="42"/>
      <c r="D72" s="42" t="s">
        <v>43</v>
      </c>
      <c r="E72" s="102"/>
      <c r="F72" s="42"/>
      <c r="G72" s="42"/>
      <c r="H72" s="43"/>
      <c r="I72" s="231"/>
      <c r="J72" s="232">
        <f>SUM(J73:J87)</f>
        <v>0</v>
      </c>
      <c r="K72" s="284"/>
      <c r="L72" s="153" t="e">
        <f>+J72*#REF!</f>
        <v>#REF!</v>
      </c>
      <c r="M72" s="153" t="e">
        <f>J72*#REF!</f>
        <v>#REF!</v>
      </c>
      <c r="N72" s="153" t="e">
        <f>+J72*#REF!</f>
        <v>#REF!</v>
      </c>
      <c r="O72" s="125"/>
      <c r="P72" s="174" t="e">
        <f>+J72+#REF!</f>
        <v>#REF!</v>
      </c>
      <c r="Q72" s="124"/>
    </row>
    <row r="73" spans="1:17" s="124" customFormat="1" ht="25.5" x14ac:dyDescent="0.2">
      <c r="A73" s="281"/>
      <c r="B73" s="309">
        <v>4.0999999999999996</v>
      </c>
      <c r="C73" s="536">
        <v>81101500</v>
      </c>
      <c r="D73" s="290" t="s">
        <v>318</v>
      </c>
      <c r="E73" s="534">
        <v>879726698.79668558</v>
      </c>
      <c r="F73" s="544" t="s">
        <v>10</v>
      </c>
      <c r="G73" s="291" t="s">
        <v>44</v>
      </c>
      <c r="H73" s="292">
        <v>66527.936308400007</v>
      </c>
      <c r="I73" s="302">
        <v>0</v>
      </c>
      <c r="J73" s="294">
        <f t="shared" ref="J73:J87" si="3">+I73*H73</f>
        <v>0</v>
      </c>
      <c r="K73" s="283"/>
      <c r="L73" s="152"/>
      <c r="M73" s="152"/>
      <c r="N73" s="152"/>
      <c r="O73" s="122"/>
    </row>
    <row r="74" spans="1:17" s="124" customFormat="1" ht="25.5" x14ac:dyDescent="0.2">
      <c r="A74" s="281"/>
      <c r="B74" s="298">
        <v>4.2</v>
      </c>
      <c r="C74" s="532"/>
      <c r="D74" s="290" t="s">
        <v>319</v>
      </c>
      <c r="E74" s="525"/>
      <c r="F74" s="545"/>
      <c r="G74" s="291" t="s">
        <v>27</v>
      </c>
      <c r="H74" s="292">
        <v>88.590330000000009</v>
      </c>
      <c r="I74" s="302">
        <v>0</v>
      </c>
      <c r="J74" s="294">
        <f t="shared" si="3"/>
        <v>0</v>
      </c>
      <c r="K74" s="283"/>
      <c r="L74" s="152"/>
      <c r="M74" s="152"/>
      <c r="N74" s="152"/>
      <c r="O74" s="122"/>
    </row>
    <row r="75" spans="1:17" s="124" customFormat="1" ht="25.5" x14ac:dyDescent="0.2">
      <c r="A75" s="281"/>
      <c r="B75" s="309">
        <v>4.3</v>
      </c>
      <c r="C75" s="532"/>
      <c r="D75" s="290" t="s">
        <v>320</v>
      </c>
      <c r="E75" s="525"/>
      <c r="F75" s="545"/>
      <c r="G75" s="291" t="s">
        <v>27</v>
      </c>
      <c r="H75" s="292">
        <v>46.460125093750001</v>
      </c>
      <c r="I75" s="302">
        <v>0</v>
      </c>
      <c r="J75" s="294">
        <f t="shared" si="3"/>
        <v>0</v>
      </c>
      <c r="K75" s="283"/>
      <c r="L75" s="152"/>
      <c r="M75" s="152"/>
      <c r="N75" s="152"/>
      <c r="O75" s="122"/>
    </row>
    <row r="76" spans="1:17" s="124" customFormat="1" ht="38.25" x14ac:dyDescent="0.2">
      <c r="A76" s="281"/>
      <c r="B76" s="309">
        <v>4.4000000000000004</v>
      </c>
      <c r="C76" s="532"/>
      <c r="D76" s="290" t="s">
        <v>321</v>
      </c>
      <c r="E76" s="525"/>
      <c r="F76" s="545"/>
      <c r="G76" s="291" t="s">
        <v>45</v>
      </c>
      <c r="H76" s="292">
        <v>246</v>
      </c>
      <c r="I76" s="302">
        <v>0</v>
      </c>
      <c r="J76" s="294">
        <f t="shared" si="3"/>
        <v>0</v>
      </c>
      <c r="K76" s="283"/>
      <c r="L76" s="152"/>
      <c r="M76" s="152"/>
      <c r="N76" s="152"/>
      <c r="O76" s="126"/>
      <c r="P76" s="127"/>
    </row>
    <row r="77" spans="1:17" s="124" customFormat="1" ht="38.25" x14ac:dyDescent="0.2">
      <c r="A77" s="281"/>
      <c r="B77" s="309">
        <v>4.5</v>
      </c>
      <c r="C77" s="532"/>
      <c r="D77" s="290" t="s">
        <v>322</v>
      </c>
      <c r="E77" s="525"/>
      <c r="F77" s="545"/>
      <c r="G77" s="291" t="s">
        <v>45</v>
      </c>
      <c r="H77" s="292">
        <v>220.2</v>
      </c>
      <c r="I77" s="302">
        <v>0</v>
      </c>
      <c r="J77" s="294">
        <f t="shared" si="3"/>
        <v>0</v>
      </c>
      <c r="K77" s="283"/>
      <c r="L77" s="152"/>
      <c r="M77" s="152"/>
      <c r="N77" s="152"/>
      <c r="O77" s="129"/>
      <c r="P77" s="128"/>
    </row>
    <row r="78" spans="1:17" s="124" customFormat="1" ht="38.25" x14ac:dyDescent="0.2">
      <c r="A78" s="281"/>
      <c r="B78" s="309">
        <v>4.5999999999999996</v>
      </c>
      <c r="C78" s="532"/>
      <c r="D78" s="290" t="s">
        <v>323</v>
      </c>
      <c r="E78" s="525"/>
      <c r="F78" s="545"/>
      <c r="G78" s="291" t="s">
        <v>11</v>
      </c>
      <c r="H78" s="292">
        <v>5.3</v>
      </c>
      <c r="I78" s="302">
        <v>0</v>
      </c>
      <c r="J78" s="294">
        <f t="shared" si="3"/>
        <v>0</v>
      </c>
      <c r="K78" s="283"/>
      <c r="L78" s="152"/>
      <c r="M78" s="152"/>
      <c r="N78" s="152"/>
    </row>
    <row r="79" spans="1:17" s="124" customFormat="1" ht="25.5" x14ac:dyDescent="0.2">
      <c r="A79" s="281"/>
      <c r="B79" s="309">
        <v>4.7</v>
      </c>
      <c r="C79" s="532"/>
      <c r="D79" s="310" t="s">
        <v>324</v>
      </c>
      <c r="E79" s="525"/>
      <c r="F79" s="545"/>
      <c r="G79" s="291" t="s">
        <v>17</v>
      </c>
      <c r="H79" s="292">
        <v>2.9750000000000001</v>
      </c>
      <c r="I79" s="302">
        <v>0</v>
      </c>
      <c r="J79" s="294">
        <f t="shared" si="3"/>
        <v>0</v>
      </c>
      <c r="K79" s="283"/>
      <c r="L79" s="152"/>
      <c r="M79" s="152"/>
      <c r="N79" s="152"/>
    </row>
    <row r="80" spans="1:17" s="124" customFormat="1" ht="38.25" x14ac:dyDescent="0.2">
      <c r="A80" s="281"/>
      <c r="B80" s="309">
        <v>4.8</v>
      </c>
      <c r="C80" s="532"/>
      <c r="D80" s="311" t="s">
        <v>325</v>
      </c>
      <c r="E80" s="525"/>
      <c r="F80" s="545"/>
      <c r="G80" s="291" t="s">
        <v>46</v>
      </c>
      <c r="H80" s="292">
        <v>1689.4</v>
      </c>
      <c r="I80" s="302">
        <v>0</v>
      </c>
      <c r="J80" s="294">
        <f t="shared" si="3"/>
        <v>0</v>
      </c>
      <c r="K80" s="283"/>
      <c r="L80" s="152"/>
      <c r="M80" s="152"/>
      <c r="N80" s="152"/>
    </row>
    <row r="81" spans="1:17" s="124" customFormat="1" ht="38.25" x14ac:dyDescent="0.2">
      <c r="A81" s="281"/>
      <c r="B81" s="309">
        <v>4.9000000000000004</v>
      </c>
      <c r="C81" s="532"/>
      <c r="D81" s="311" t="s">
        <v>326</v>
      </c>
      <c r="E81" s="525"/>
      <c r="F81" s="545"/>
      <c r="G81" s="291" t="s">
        <v>46</v>
      </c>
      <c r="H81" s="292">
        <v>2002.5179999999996</v>
      </c>
      <c r="I81" s="302">
        <v>0</v>
      </c>
      <c r="J81" s="294">
        <f t="shared" si="3"/>
        <v>0</v>
      </c>
      <c r="K81" s="283"/>
      <c r="L81" s="152"/>
      <c r="M81" s="152"/>
      <c r="N81" s="152"/>
    </row>
    <row r="82" spans="1:17" s="124" customFormat="1" ht="25.5" x14ac:dyDescent="0.2">
      <c r="A82" s="281"/>
      <c r="B82" s="312" t="s">
        <v>47</v>
      </c>
      <c r="C82" s="532"/>
      <c r="D82" s="313" t="s">
        <v>327</v>
      </c>
      <c r="E82" s="525"/>
      <c r="F82" s="545"/>
      <c r="G82" s="291" t="s">
        <v>27</v>
      </c>
      <c r="H82" s="292">
        <v>33.895125</v>
      </c>
      <c r="I82" s="302">
        <v>0</v>
      </c>
      <c r="J82" s="294">
        <f t="shared" si="3"/>
        <v>0</v>
      </c>
      <c r="K82" s="283"/>
      <c r="L82" s="152"/>
      <c r="M82" s="152"/>
      <c r="N82" s="152"/>
    </row>
    <row r="83" spans="1:17" s="124" customFormat="1" x14ac:dyDescent="0.2">
      <c r="A83" s="281"/>
      <c r="B83" s="298">
        <v>4.1100000000000003</v>
      </c>
      <c r="C83" s="532"/>
      <c r="D83" s="313" t="s">
        <v>48</v>
      </c>
      <c r="E83" s="525"/>
      <c r="F83" s="545"/>
      <c r="G83" s="291" t="s">
        <v>27</v>
      </c>
      <c r="H83" s="292">
        <v>13.344374999999999</v>
      </c>
      <c r="I83" s="302">
        <v>0</v>
      </c>
      <c r="J83" s="294">
        <f t="shared" si="3"/>
        <v>0</v>
      </c>
      <c r="K83" s="283"/>
      <c r="L83" s="152"/>
      <c r="M83" s="152"/>
      <c r="N83" s="152"/>
    </row>
    <row r="84" spans="1:17" s="124" customFormat="1" x14ac:dyDescent="0.2">
      <c r="A84" s="281"/>
      <c r="B84" s="309">
        <v>4.12</v>
      </c>
      <c r="C84" s="532"/>
      <c r="D84" s="310" t="s">
        <v>49</v>
      </c>
      <c r="E84" s="525"/>
      <c r="F84" s="545"/>
      <c r="G84" s="291" t="s">
        <v>17</v>
      </c>
      <c r="H84" s="292">
        <v>17.087499999999999</v>
      </c>
      <c r="I84" s="302">
        <v>0</v>
      </c>
      <c r="J84" s="294">
        <f t="shared" si="3"/>
        <v>0</v>
      </c>
      <c r="K84" s="283"/>
      <c r="L84" s="152"/>
      <c r="M84" s="152"/>
      <c r="N84" s="152"/>
    </row>
    <row r="85" spans="1:17" s="124" customFormat="1" ht="63.75" x14ac:dyDescent="0.2">
      <c r="A85" s="281"/>
      <c r="B85" s="298">
        <v>4.13</v>
      </c>
      <c r="C85" s="532"/>
      <c r="D85" s="310" t="s">
        <v>328</v>
      </c>
      <c r="E85" s="525"/>
      <c r="F85" s="545"/>
      <c r="G85" s="291" t="s">
        <v>35</v>
      </c>
      <c r="H85" s="292">
        <v>306</v>
      </c>
      <c r="I85" s="302">
        <v>0</v>
      </c>
      <c r="J85" s="294">
        <f t="shared" si="3"/>
        <v>0</v>
      </c>
      <c r="K85" s="283"/>
      <c r="L85" s="152"/>
      <c r="M85" s="152"/>
      <c r="N85" s="152"/>
    </row>
    <row r="86" spans="1:17" s="124" customFormat="1" x14ac:dyDescent="0.2">
      <c r="A86" s="281"/>
      <c r="B86" s="309">
        <v>4.1399999999999997</v>
      </c>
      <c r="C86" s="532"/>
      <c r="D86" s="310" t="s">
        <v>50</v>
      </c>
      <c r="E86" s="525"/>
      <c r="F86" s="545"/>
      <c r="G86" s="291" t="s">
        <v>24</v>
      </c>
      <c r="H86" s="292">
        <v>8.84</v>
      </c>
      <c r="I86" s="302">
        <v>0</v>
      </c>
      <c r="J86" s="294">
        <f t="shared" si="3"/>
        <v>0</v>
      </c>
      <c r="K86" s="283"/>
      <c r="L86" s="152"/>
      <c r="M86" s="152"/>
      <c r="N86" s="152"/>
    </row>
    <row r="87" spans="1:17" s="124" customFormat="1" x14ac:dyDescent="0.2">
      <c r="A87" s="281"/>
      <c r="B87" s="298">
        <v>4.1500000000000004</v>
      </c>
      <c r="C87" s="537"/>
      <c r="D87" s="290" t="s">
        <v>51</v>
      </c>
      <c r="E87" s="535"/>
      <c r="F87" s="546"/>
      <c r="G87" s="291" t="s">
        <v>17</v>
      </c>
      <c r="H87" s="292">
        <v>1.2</v>
      </c>
      <c r="I87" s="302">
        <v>0</v>
      </c>
      <c r="J87" s="294">
        <f t="shared" si="3"/>
        <v>0</v>
      </c>
      <c r="K87" s="283"/>
      <c r="L87" s="152"/>
      <c r="M87" s="130"/>
      <c r="N87" s="152"/>
    </row>
    <row r="88" spans="1:17" s="28" customFormat="1" x14ac:dyDescent="0.2">
      <c r="A88" s="281"/>
      <c r="B88" s="48"/>
      <c r="C88" s="49"/>
      <c r="D88" s="49"/>
      <c r="E88" s="217"/>
      <c r="F88" s="49"/>
      <c r="G88" s="49"/>
      <c r="H88" s="49"/>
      <c r="I88" s="235"/>
      <c r="J88" s="236"/>
      <c r="K88" s="283"/>
      <c r="L88" s="110"/>
      <c r="M88" s="110"/>
      <c r="N88" s="110"/>
    </row>
    <row r="89" spans="1:17" s="28" customFormat="1" ht="15" x14ac:dyDescent="0.2">
      <c r="A89" s="281"/>
      <c r="B89" s="41">
        <v>5</v>
      </c>
      <c r="C89" s="42"/>
      <c r="D89" s="42" t="s">
        <v>52</v>
      </c>
      <c r="E89" s="102"/>
      <c r="F89" s="42"/>
      <c r="G89" s="42"/>
      <c r="H89" s="43"/>
      <c r="I89" s="231"/>
      <c r="J89" s="232">
        <f>SUM(J90:J128)</f>
        <v>0</v>
      </c>
      <c r="K89" s="284"/>
      <c r="L89" s="170" t="e">
        <f>+J89*#REF!</f>
        <v>#REF!</v>
      </c>
      <c r="M89" s="170" t="e">
        <f>J89*#REF!</f>
        <v>#REF!</v>
      </c>
      <c r="N89" s="170" t="e">
        <f>+J89*#REF!</f>
        <v>#REF!</v>
      </c>
      <c r="O89" s="75"/>
      <c r="P89" s="171" t="e">
        <f>+J89+#REF!</f>
        <v>#REF!</v>
      </c>
      <c r="Q89" s="111"/>
    </row>
    <row r="90" spans="1:17" s="111" customFormat="1" ht="38.25" x14ac:dyDescent="0.2">
      <c r="A90" s="281"/>
      <c r="B90" s="298">
        <v>5.0999999999999996</v>
      </c>
      <c r="C90" s="536">
        <v>81101500</v>
      </c>
      <c r="D90" s="297" t="s">
        <v>329</v>
      </c>
      <c r="E90" s="534">
        <v>60429517.567599997</v>
      </c>
      <c r="F90" s="544" t="s">
        <v>10</v>
      </c>
      <c r="G90" s="291" t="s">
        <v>35</v>
      </c>
      <c r="H90" s="292">
        <v>88.1</v>
      </c>
      <c r="I90" s="302">
        <v>0</v>
      </c>
      <c r="J90" s="294">
        <f t="shared" ref="J90:J128" si="4">+I90*H90</f>
        <v>0</v>
      </c>
      <c r="K90" s="283"/>
      <c r="L90" s="155"/>
      <c r="M90" s="155"/>
      <c r="N90" s="155"/>
      <c r="O90" s="76"/>
    </row>
    <row r="91" spans="1:17" s="111" customFormat="1" ht="38.25" x14ac:dyDescent="0.2">
      <c r="A91" s="281"/>
      <c r="B91" s="298">
        <v>5.2</v>
      </c>
      <c r="C91" s="532"/>
      <c r="D91" s="314" t="s">
        <v>330</v>
      </c>
      <c r="E91" s="525"/>
      <c r="F91" s="545"/>
      <c r="G91" s="291" t="s">
        <v>35</v>
      </c>
      <c r="H91" s="292">
        <v>26</v>
      </c>
      <c r="I91" s="302">
        <v>0</v>
      </c>
      <c r="J91" s="294">
        <f t="shared" si="4"/>
        <v>0</v>
      </c>
      <c r="K91" s="283"/>
      <c r="L91" s="155"/>
      <c r="M91" s="155"/>
      <c r="N91" s="155"/>
      <c r="O91" s="76"/>
    </row>
    <row r="92" spans="1:17" s="111" customFormat="1" ht="25.5" x14ac:dyDescent="0.2">
      <c r="A92" s="281"/>
      <c r="B92" s="298">
        <v>5.3</v>
      </c>
      <c r="C92" s="532"/>
      <c r="D92" s="314" t="s">
        <v>53</v>
      </c>
      <c r="E92" s="525"/>
      <c r="F92" s="545"/>
      <c r="G92" s="291" t="s">
        <v>4</v>
      </c>
      <c r="H92" s="292">
        <v>1</v>
      </c>
      <c r="I92" s="302">
        <v>0</v>
      </c>
      <c r="J92" s="294">
        <f t="shared" si="4"/>
        <v>0</v>
      </c>
      <c r="K92" s="283"/>
      <c r="L92" s="155"/>
      <c r="M92" s="155"/>
      <c r="N92" s="155"/>
      <c r="O92" s="76"/>
    </row>
    <row r="93" spans="1:17" s="111" customFormat="1" ht="25.5" x14ac:dyDescent="0.2">
      <c r="A93" s="281"/>
      <c r="B93" s="298">
        <v>5.4</v>
      </c>
      <c r="C93" s="532"/>
      <c r="D93" s="314" t="s">
        <v>331</v>
      </c>
      <c r="E93" s="525"/>
      <c r="F93" s="545"/>
      <c r="G93" s="291" t="s">
        <v>4</v>
      </c>
      <c r="H93" s="292">
        <v>5</v>
      </c>
      <c r="I93" s="302">
        <v>0</v>
      </c>
      <c r="J93" s="294">
        <f t="shared" si="4"/>
        <v>0</v>
      </c>
      <c r="K93" s="283"/>
      <c r="L93" s="155"/>
      <c r="M93" s="155"/>
      <c r="N93" s="155"/>
      <c r="O93" s="76"/>
    </row>
    <row r="94" spans="1:17" s="111" customFormat="1" ht="25.5" x14ac:dyDescent="0.2">
      <c r="A94" s="281"/>
      <c r="B94" s="298">
        <v>5.5</v>
      </c>
      <c r="C94" s="532"/>
      <c r="D94" s="314" t="s">
        <v>332</v>
      </c>
      <c r="E94" s="525"/>
      <c r="F94" s="545"/>
      <c r="G94" s="291" t="s">
        <v>35</v>
      </c>
      <c r="H94" s="292">
        <v>80.67</v>
      </c>
      <c r="I94" s="302">
        <v>0</v>
      </c>
      <c r="J94" s="294">
        <f t="shared" si="4"/>
        <v>0</v>
      </c>
      <c r="K94" s="283"/>
      <c r="L94" s="155"/>
      <c r="M94" s="155"/>
      <c r="N94" s="155"/>
      <c r="O94" s="75"/>
    </row>
    <row r="95" spans="1:17" s="111" customFormat="1" ht="25.5" x14ac:dyDescent="0.2">
      <c r="A95" s="281"/>
      <c r="B95" s="298">
        <v>5.6</v>
      </c>
      <c r="C95" s="532"/>
      <c r="D95" s="314" t="s">
        <v>333</v>
      </c>
      <c r="E95" s="525"/>
      <c r="F95" s="545"/>
      <c r="G95" s="291" t="s">
        <v>35</v>
      </c>
      <c r="H95" s="292">
        <v>39.64</v>
      </c>
      <c r="I95" s="302">
        <v>0</v>
      </c>
      <c r="J95" s="294">
        <f t="shared" si="4"/>
        <v>0</v>
      </c>
      <c r="K95" s="283"/>
      <c r="L95" s="155"/>
      <c r="M95" s="155"/>
      <c r="N95" s="155"/>
    </row>
    <row r="96" spans="1:17" s="111" customFormat="1" ht="25.5" x14ac:dyDescent="0.2">
      <c r="A96" s="281"/>
      <c r="B96" s="298">
        <v>5.7</v>
      </c>
      <c r="C96" s="532"/>
      <c r="D96" s="314" t="s">
        <v>334</v>
      </c>
      <c r="E96" s="525"/>
      <c r="F96" s="545"/>
      <c r="G96" s="291" t="s">
        <v>35</v>
      </c>
      <c r="H96" s="292">
        <v>83</v>
      </c>
      <c r="I96" s="302">
        <v>0</v>
      </c>
      <c r="J96" s="294">
        <f t="shared" si="4"/>
        <v>0</v>
      </c>
      <c r="K96" s="283"/>
      <c r="L96" s="155"/>
      <c r="M96" s="155"/>
      <c r="N96" s="155"/>
    </row>
    <row r="97" spans="1:14" s="111" customFormat="1" ht="25.5" x14ac:dyDescent="0.2">
      <c r="A97" s="281"/>
      <c r="B97" s="298">
        <v>5.8</v>
      </c>
      <c r="C97" s="532"/>
      <c r="D97" s="314" t="s">
        <v>335</v>
      </c>
      <c r="E97" s="525"/>
      <c r="F97" s="545"/>
      <c r="G97" s="291" t="s">
        <v>35</v>
      </c>
      <c r="H97" s="292">
        <v>15.930000000000001</v>
      </c>
      <c r="I97" s="302">
        <v>0</v>
      </c>
      <c r="J97" s="294">
        <f t="shared" si="4"/>
        <v>0</v>
      </c>
      <c r="K97" s="283"/>
      <c r="L97" s="155"/>
      <c r="M97" s="155"/>
      <c r="N97" s="155"/>
    </row>
    <row r="98" spans="1:14" s="111" customFormat="1" ht="25.5" x14ac:dyDescent="0.2">
      <c r="A98" s="281"/>
      <c r="B98" s="298">
        <v>5.9</v>
      </c>
      <c r="C98" s="532"/>
      <c r="D98" s="314" t="s">
        <v>336</v>
      </c>
      <c r="E98" s="525"/>
      <c r="F98" s="545"/>
      <c r="G98" s="291" t="s">
        <v>35</v>
      </c>
      <c r="H98" s="292">
        <v>10.82</v>
      </c>
      <c r="I98" s="302">
        <v>0</v>
      </c>
      <c r="J98" s="294">
        <f t="shared" si="4"/>
        <v>0</v>
      </c>
      <c r="K98" s="283"/>
      <c r="L98" s="155"/>
      <c r="M98" s="155"/>
      <c r="N98" s="155"/>
    </row>
    <row r="99" spans="1:14" s="111" customFormat="1" ht="25.5" x14ac:dyDescent="0.2">
      <c r="A99" s="281"/>
      <c r="B99" s="298" t="s">
        <v>54</v>
      </c>
      <c r="C99" s="532"/>
      <c r="D99" s="314" t="s">
        <v>337</v>
      </c>
      <c r="E99" s="525"/>
      <c r="F99" s="545"/>
      <c r="G99" s="291" t="s">
        <v>35</v>
      </c>
      <c r="H99" s="292">
        <v>26.510000000000005</v>
      </c>
      <c r="I99" s="302">
        <v>0</v>
      </c>
      <c r="J99" s="294">
        <f t="shared" si="4"/>
        <v>0</v>
      </c>
      <c r="K99" s="283"/>
      <c r="L99" s="155"/>
      <c r="M99" s="155"/>
      <c r="N99" s="155"/>
    </row>
    <row r="100" spans="1:14" s="111" customFormat="1" ht="25.5" x14ac:dyDescent="0.2">
      <c r="A100" s="281"/>
      <c r="B100" s="298">
        <v>5.1100000000000003</v>
      </c>
      <c r="C100" s="532"/>
      <c r="D100" s="314" t="s">
        <v>338</v>
      </c>
      <c r="E100" s="525"/>
      <c r="F100" s="545"/>
      <c r="G100" s="291" t="s">
        <v>35</v>
      </c>
      <c r="H100" s="292">
        <v>19.299999999999997</v>
      </c>
      <c r="I100" s="302">
        <v>0</v>
      </c>
      <c r="J100" s="294">
        <f t="shared" si="4"/>
        <v>0</v>
      </c>
      <c r="K100" s="283"/>
      <c r="L100" s="155"/>
      <c r="M100" s="155"/>
      <c r="N100" s="155"/>
    </row>
    <row r="101" spans="1:14" s="111" customFormat="1" ht="25.5" x14ac:dyDescent="0.2">
      <c r="A101" s="281"/>
      <c r="B101" s="298">
        <v>5.12</v>
      </c>
      <c r="C101" s="532"/>
      <c r="D101" s="314" t="s">
        <v>339</v>
      </c>
      <c r="E101" s="525"/>
      <c r="F101" s="545"/>
      <c r="G101" s="291" t="s">
        <v>35</v>
      </c>
      <c r="H101" s="292">
        <v>5.6</v>
      </c>
      <c r="I101" s="302">
        <v>0</v>
      </c>
      <c r="J101" s="294">
        <f t="shared" si="4"/>
        <v>0</v>
      </c>
      <c r="K101" s="283"/>
      <c r="L101" s="155"/>
      <c r="M101" s="155"/>
      <c r="N101" s="155"/>
    </row>
    <row r="102" spans="1:14" s="111" customFormat="1" ht="25.5" x14ac:dyDescent="0.2">
      <c r="A102" s="281"/>
      <c r="B102" s="298">
        <v>5.13</v>
      </c>
      <c r="C102" s="532"/>
      <c r="D102" s="314" t="s">
        <v>340</v>
      </c>
      <c r="E102" s="525"/>
      <c r="F102" s="545"/>
      <c r="G102" s="291" t="s">
        <v>35</v>
      </c>
      <c r="H102" s="292">
        <v>75.59</v>
      </c>
      <c r="I102" s="302">
        <v>0</v>
      </c>
      <c r="J102" s="294">
        <f t="shared" si="4"/>
        <v>0</v>
      </c>
      <c r="K102" s="283"/>
      <c r="L102" s="155"/>
      <c r="M102" s="155"/>
      <c r="N102" s="155"/>
    </row>
    <row r="103" spans="1:14" s="111" customFormat="1" ht="25.5" x14ac:dyDescent="0.2">
      <c r="A103" s="281"/>
      <c r="B103" s="298">
        <v>5.14</v>
      </c>
      <c r="C103" s="532"/>
      <c r="D103" s="314" t="s">
        <v>341</v>
      </c>
      <c r="E103" s="525"/>
      <c r="F103" s="545"/>
      <c r="G103" s="291" t="s">
        <v>35</v>
      </c>
      <c r="H103" s="292">
        <v>22.970000000000002</v>
      </c>
      <c r="I103" s="302">
        <v>0</v>
      </c>
      <c r="J103" s="294">
        <f t="shared" si="4"/>
        <v>0</v>
      </c>
      <c r="K103" s="283"/>
      <c r="L103" s="155"/>
      <c r="M103" s="155"/>
      <c r="N103" s="155"/>
    </row>
    <row r="104" spans="1:14" s="111" customFormat="1" ht="25.5" x14ac:dyDescent="0.2">
      <c r="A104" s="281"/>
      <c r="B104" s="298">
        <v>5.15</v>
      </c>
      <c r="C104" s="532"/>
      <c r="D104" s="314" t="s">
        <v>342</v>
      </c>
      <c r="E104" s="525"/>
      <c r="F104" s="545"/>
      <c r="G104" s="291" t="s">
        <v>35</v>
      </c>
      <c r="H104" s="292">
        <v>36.4</v>
      </c>
      <c r="I104" s="302">
        <v>0</v>
      </c>
      <c r="J104" s="294">
        <f t="shared" si="4"/>
        <v>0</v>
      </c>
      <c r="K104" s="283"/>
      <c r="L104" s="155"/>
      <c r="M104" s="155"/>
      <c r="N104" s="155"/>
    </row>
    <row r="105" spans="1:14" s="111" customFormat="1" ht="25.5" x14ac:dyDescent="0.2">
      <c r="A105" s="281"/>
      <c r="B105" s="298">
        <v>5.16</v>
      </c>
      <c r="C105" s="532"/>
      <c r="D105" s="314" t="s">
        <v>343</v>
      </c>
      <c r="E105" s="525"/>
      <c r="F105" s="545"/>
      <c r="G105" s="291" t="s">
        <v>35</v>
      </c>
      <c r="H105" s="292">
        <v>23.8</v>
      </c>
      <c r="I105" s="302">
        <v>0</v>
      </c>
      <c r="J105" s="294">
        <f t="shared" si="4"/>
        <v>0</v>
      </c>
      <c r="K105" s="283"/>
      <c r="L105" s="155"/>
      <c r="M105" s="155"/>
      <c r="N105" s="155"/>
    </row>
    <row r="106" spans="1:14" s="111" customFormat="1" ht="25.5" x14ac:dyDescent="0.2">
      <c r="A106" s="281"/>
      <c r="B106" s="298">
        <v>5.17</v>
      </c>
      <c r="C106" s="532"/>
      <c r="D106" s="314" t="s">
        <v>344</v>
      </c>
      <c r="E106" s="525"/>
      <c r="F106" s="545"/>
      <c r="G106" s="291" t="s">
        <v>35</v>
      </c>
      <c r="H106" s="292">
        <v>11.899999999999999</v>
      </c>
      <c r="I106" s="302">
        <v>0</v>
      </c>
      <c r="J106" s="294">
        <f t="shared" si="4"/>
        <v>0</v>
      </c>
      <c r="K106" s="283"/>
      <c r="L106" s="155"/>
      <c r="M106" s="155"/>
      <c r="N106" s="155"/>
    </row>
    <row r="107" spans="1:14" s="111" customFormat="1" ht="25.5" x14ac:dyDescent="0.2">
      <c r="A107" s="281"/>
      <c r="B107" s="298">
        <v>5.18</v>
      </c>
      <c r="C107" s="532"/>
      <c r="D107" s="314" t="s">
        <v>345</v>
      </c>
      <c r="E107" s="525"/>
      <c r="F107" s="545"/>
      <c r="G107" s="291" t="s">
        <v>35</v>
      </c>
      <c r="H107" s="292">
        <v>42.27</v>
      </c>
      <c r="I107" s="302">
        <v>0</v>
      </c>
      <c r="J107" s="294">
        <f t="shared" si="4"/>
        <v>0</v>
      </c>
      <c r="K107" s="283"/>
      <c r="L107" s="155"/>
      <c r="M107" s="155"/>
      <c r="N107" s="155"/>
    </row>
    <row r="108" spans="1:14" s="111" customFormat="1" ht="25.5" x14ac:dyDescent="0.2">
      <c r="A108" s="281"/>
      <c r="B108" s="298">
        <v>5.19</v>
      </c>
      <c r="C108" s="532"/>
      <c r="D108" s="314" t="s">
        <v>346</v>
      </c>
      <c r="E108" s="525"/>
      <c r="F108" s="545"/>
      <c r="G108" s="291" t="s">
        <v>4</v>
      </c>
      <c r="H108" s="292">
        <v>30</v>
      </c>
      <c r="I108" s="302">
        <v>0</v>
      </c>
      <c r="J108" s="294">
        <f t="shared" si="4"/>
        <v>0</v>
      </c>
      <c r="K108" s="283"/>
      <c r="L108" s="155"/>
      <c r="M108" s="155"/>
      <c r="N108" s="155"/>
    </row>
    <row r="109" spans="1:14" s="111" customFormat="1" ht="25.5" x14ac:dyDescent="0.2">
      <c r="A109" s="281"/>
      <c r="B109" s="298" t="s">
        <v>55</v>
      </c>
      <c r="C109" s="532"/>
      <c r="D109" s="314" t="s">
        <v>347</v>
      </c>
      <c r="E109" s="525"/>
      <c r="F109" s="545"/>
      <c r="G109" s="291" t="s">
        <v>4</v>
      </c>
      <c r="H109" s="292">
        <v>2</v>
      </c>
      <c r="I109" s="302">
        <v>0</v>
      </c>
      <c r="J109" s="294">
        <f t="shared" si="4"/>
        <v>0</v>
      </c>
      <c r="K109" s="283"/>
      <c r="L109" s="155"/>
      <c r="M109" s="155"/>
      <c r="N109" s="155"/>
    </row>
    <row r="110" spans="1:14" s="111" customFormat="1" ht="25.5" x14ac:dyDescent="0.2">
      <c r="A110" s="281"/>
      <c r="B110" s="298">
        <v>5.21</v>
      </c>
      <c r="C110" s="532"/>
      <c r="D110" s="314" t="s">
        <v>348</v>
      </c>
      <c r="E110" s="525"/>
      <c r="F110" s="545"/>
      <c r="G110" s="291" t="s">
        <v>4</v>
      </c>
      <c r="H110" s="292">
        <v>7</v>
      </c>
      <c r="I110" s="302">
        <v>0</v>
      </c>
      <c r="J110" s="294">
        <f t="shared" si="4"/>
        <v>0</v>
      </c>
      <c r="K110" s="283"/>
      <c r="L110" s="155"/>
      <c r="M110" s="155"/>
      <c r="N110" s="155"/>
    </row>
    <row r="111" spans="1:14" s="111" customFormat="1" ht="25.5" x14ac:dyDescent="0.2">
      <c r="A111" s="281"/>
      <c r="B111" s="298">
        <v>5.22</v>
      </c>
      <c r="C111" s="532"/>
      <c r="D111" s="314" t="s">
        <v>349</v>
      </c>
      <c r="E111" s="525"/>
      <c r="F111" s="545"/>
      <c r="G111" s="291" t="s">
        <v>4</v>
      </c>
      <c r="H111" s="292">
        <v>7</v>
      </c>
      <c r="I111" s="302">
        <v>0</v>
      </c>
      <c r="J111" s="294">
        <f t="shared" si="4"/>
        <v>0</v>
      </c>
      <c r="K111" s="283"/>
      <c r="L111" s="155"/>
      <c r="M111" s="155"/>
      <c r="N111" s="155"/>
    </row>
    <row r="112" spans="1:14" s="111" customFormat="1" ht="25.5" x14ac:dyDescent="0.2">
      <c r="A112" s="281"/>
      <c r="B112" s="298">
        <v>5.23</v>
      </c>
      <c r="C112" s="532"/>
      <c r="D112" s="314" t="s">
        <v>350</v>
      </c>
      <c r="E112" s="525"/>
      <c r="F112" s="545"/>
      <c r="G112" s="291" t="s">
        <v>4</v>
      </c>
      <c r="H112" s="292">
        <v>4</v>
      </c>
      <c r="I112" s="302">
        <v>0</v>
      </c>
      <c r="J112" s="294">
        <f t="shared" si="4"/>
        <v>0</v>
      </c>
      <c r="K112" s="283"/>
      <c r="L112" s="155"/>
      <c r="M112" s="155"/>
      <c r="N112" s="155"/>
    </row>
    <row r="113" spans="1:14" s="111" customFormat="1" ht="25.5" x14ac:dyDescent="0.2">
      <c r="A113" s="281"/>
      <c r="B113" s="298">
        <v>5.24</v>
      </c>
      <c r="C113" s="532"/>
      <c r="D113" s="314" t="s">
        <v>351</v>
      </c>
      <c r="E113" s="525"/>
      <c r="F113" s="545"/>
      <c r="G113" s="291" t="s">
        <v>4</v>
      </c>
      <c r="H113" s="292">
        <v>6</v>
      </c>
      <c r="I113" s="302">
        <v>0</v>
      </c>
      <c r="J113" s="294">
        <f t="shared" si="4"/>
        <v>0</v>
      </c>
      <c r="K113" s="283"/>
      <c r="L113" s="155"/>
      <c r="M113" s="155"/>
      <c r="N113" s="155"/>
    </row>
    <row r="114" spans="1:14" s="111" customFormat="1" ht="25.5" x14ac:dyDescent="0.2">
      <c r="A114" s="281"/>
      <c r="B114" s="298">
        <v>5.25</v>
      </c>
      <c r="C114" s="532"/>
      <c r="D114" s="314" t="s">
        <v>352</v>
      </c>
      <c r="E114" s="525"/>
      <c r="F114" s="545"/>
      <c r="G114" s="291" t="s">
        <v>4</v>
      </c>
      <c r="H114" s="292">
        <v>3</v>
      </c>
      <c r="I114" s="302">
        <v>0</v>
      </c>
      <c r="J114" s="294">
        <f t="shared" si="4"/>
        <v>0</v>
      </c>
      <c r="K114" s="283"/>
      <c r="L114" s="155"/>
      <c r="M114" s="155"/>
      <c r="N114" s="155"/>
    </row>
    <row r="115" spans="1:14" s="111" customFormat="1" ht="25.5" x14ac:dyDescent="0.2">
      <c r="A115" s="281"/>
      <c r="B115" s="298">
        <v>5.26</v>
      </c>
      <c r="C115" s="532"/>
      <c r="D115" s="314" t="s">
        <v>353</v>
      </c>
      <c r="E115" s="525"/>
      <c r="F115" s="545"/>
      <c r="G115" s="291" t="s">
        <v>4</v>
      </c>
      <c r="H115" s="292">
        <v>2</v>
      </c>
      <c r="I115" s="302">
        <v>0</v>
      </c>
      <c r="J115" s="294">
        <f t="shared" si="4"/>
        <v>0</v>
      </c>
      <c r="K115" s="283"/>
      <c r="L115" s="155"/>
      <c r="M115" s="155"/>
      <c r="N115" s="155"/>
    </row>
    <row r="116" spans="1:14" s="111" customFormat="1" ht="25.5" x14ac:dyDescent="0.2">
      <c r="A116" s="281"/>
      <c r="B116" s="298">
        <v>5.27</v>
      </c>
      <c r="C116" s="532"/>
      <c r="D116" s="314" t="s">
        <v>354</v>
      </c>
      <c r="E116" s="525"/>
      <c r="F116" s="545"/>
      <c r="G116" s="291" t="s">
        <v>4</v>
      </c>
      <c r="H116" s="292">
        <v>1</v>
      </c>
      <c r="I116" s="302">
        <v>0</v>
      </c>
      <c r="J116" s="294">
        <f t="shared" si="4"/>
        <v>0</v>
      </c>
      <c r="K116" s="283"/>
      <c r="L116" s="155"/>
      <c r="M116" s="155"/>
      <c r="N116" s="155"/>
    </row>
    <row r="117" spans="1:14" s="111" customFormat="1" ht="25.5" x14ac:dyDescent="0.2">
      <c r="A117" s="281"/>
      <c r="B117" s="298">
        <v>5.28</v>
      </c>
      <c r="C117" s="532"/>
      <c r="D117" s="314" t="s">
        <v>355</v>
      </c>
      <c r="E117" s="525"/>
      <c r="F117" s="545"/>
      <c r="G117" s="291" t="s">
        <v>4</v>
      </c>
      <c r="H117" s="292">
        <v>7</v>
      </c>
      <c r="I117" s="302">
        <v>0</v>
      </c>
      <c r="J117" s="294">
        <f t="shared" si="4"/>
        <v>0</v>
      </c>
      <c r="K117" s="283"/>
      <c r="L117" s="155"/>
      <c r="M117" s="155"/>
      <c r="N117" s="155"/>
    </row>
    <row r="118" spans="1:14" s="111" customFormat="1" ht="25.5" x14ac:dyDescent="0.2">
      <c r="A118" s="281"/>
      <c r="B118" s="298">
        <v>5.29</v>
      </c>
      <c r="C118" s="532"/>
      <c r="D118" s="314" t="s">
        <v>356</v>
      </c>
      <c r="E118" s="525"/>
      <c r="F118" s="545"/>
      <c r="G118" s="291" t="s">
        <v>4</v>
      </c>
      <c r="H118" s="292">
        <v>2</v>
      </c>
      <c r="I118" s="302">
        <v>0</v>
      </c>
      <c r="J118" s="294">
        <f t="shared" si="4"/>
        <v>0</v>
      </c>
      <c r="K118" s="283"/>
      <c r="L118" s="155"/>
      <c r="M118" s="155"/>
      <c r="N118" s="155"/>
    </row>
    <row r="119" spans="1:14" s="111" customFormat="1" ht="25.5" x14ac:dyDescent="0.2">
      <c r="A119" s="281"/>
      <c r="B119" s="315" t="s">
        <v>56</v>
      </c>
      <c r="C119" s="532"/>
      <c r="D119" s="314" t="s">
        <v>57</v>
      </c>
      <c r="E119" s="525"/>
      <c r="F119" s="545"/>
      <c r="G119" s="291" t="s">
        <v>4</v>
      </c>
      <c r="H119" s="292">
        <v>2</v>
      </c>
      <c r="I119" s="302">
        <v>0</v>
      </c>
      <c r="J119" s="294">
        <f t="shared" si="4"/>
        <v>0</v>
      </c>
      <c r="K119" s="283"/>
      <c r="L119" s="155"/>
      <c r="M119" s="155"/>
      <c r="N119" s="155"/>
    </row>
    <row r="120" spans="1:14" s="111" customFormat="1" ht="25.5" x14ac:dyDescent="0.2">
      <c r="A120" s="281"/>
      <c r="B120" s="298">
        <v>5.31</v>
      </c>
      <c r="C120" s="532"/>
      <c r="D120" s="314" t="s">
        <v>357</v>
      </c>
      <c r="E120" s="525"/>
      <c r="F120" s="545"/>
      <c r="G120" s="291" t="s">
        <v>4</v>
      </c>
      <c r="H120" s="292">
        <v>3</v>
      </c>
      <c r="I120" s="302">
        <v>0</v>
      </c>
      <c r="J120" s="294">
        <f t="shared" si="4"/>
        <v>0</v>
      </c>
      <c r="K120" s="283"/>
      <c r="L120" s="155"/>
      <c r="M120" s="155"/>
      <c r="N120" s="155"/>
    </row>
    <row r="121" spans="1:14" s="111" customFormat="1" x14ac:dyDescent="0.2">
      <c r="A121" s="281"/>
      <c r="B121" s="305">
        <v>5.32</v>
      </c>
      <c r="C121" s="532"/>
      <c r="D121" s="314" t="s">
        <v>58</v>
      </c>
      <c r="E121" s="525"/>
      <c r="F121" s="545"/>
      <c r="G121" s="291" t="s">
        <v>4</v>
      </c>
      <c r="H121" s="292">
        <v>1</v>
      </c>
      <c r="I121" s="302">
        <v>0</v>
      </c>
      <c r="J121" s="294">
        <f t="shared" si="4"/>
        <v>0</v>
      </c>
      <c r="K121" s="283"/>
      <c r="L121" s="155"/>
      <c r="M121" s="155"/>
      <c r="N121" s="155"/>
    </row>
    <row r="122" spans="1:14" s="111" customFormat="1" ht="25.5" x14ac:dyDescent="0.2">
      <c r="A122" s="281"/>
      <c r="B122" s="298">
        <v>5.33</v>
      </c>
      <c r="C122" s="532"/>
      <c r="D122" s="314" t="s">
        <v>59</v>
      </c>
      <c r="E122" s="525"/>
      <c r="F122" s="545"/>
      <c r="G122" s="291" t="s">
        <v>30</v>
      </c>
      <c r="H122" s="292">
        <v>1</v>
      </c>
      <c r="I122" s="302">
        <v>0</v>
      </c>
      <c r="J122" s="294">
        <f t="shared" si="4"/>
        <v>0</v>
      </c>
      <c r="K122" s="283"/>
      <c r="L122" s="155"/>
      <c r="M122" s="155"/>
      <c r="N122" s="155"/>
    </row>
    <row r="123" spans="1:14" s="111" customFormat="1" x14ac:dyDescent="0.2">
      <c r="A123" s="281"/>
      <c r="B123" s="305">
        <v>5.34</v>
      </c>
      <c r="C123" s="532"/>
      <c r="D123" s="314" t="s">
        <v>60</v>
      </c>
      <c r="E123" s="525"/>
      <c r="F123" s="545"/>
      <c r="G123" s="291" t="s">
        <v>30</v>
      </c>
      <c r="H123" s="292">
        <v>1</v>
      </c>
      <c r="I123" s="302">
        <v>0</v>
      </c>
      <c r="J123" s="294">
        <f t="shared" si="4"/>
        <v>0</v>
      </c>
      <c r="K123" s="283"/>
      <c r="L123" s="155"/>
      <c r="M123" s="155"/>
      <c r="N123" s="155"/>
    </row>
    <row r="124" spans="1:14" s="111" customFormat="1" ht="25.5" x14ac:dyDescent="0.2">
      <c r="A124" s="281"/>
      <c r="B124" s="298">
        <v>5.35</v>
      </c>
      <c r="C124" s="532"/>
      <c r="D124" s="314" t="s">
        <v>61</v>
      </c>
      <c r="E124" s="525"/>
      <c r="F124" s="545"/>
      <c r="G124" s="291" t="s">
        <v>45</v>
      </c>
      <c r="H124" s="292">
        <v>89.857200000000006</v>
      </c>
      <c r="I124" s="302">
        <v>0</v>
      </c>
      <c r="J124" s="294">
        <f t="shared" si="4"/>
        <v>0</v>
      </c>
      <c r="K124" s="283"/>
      <c r="L124" s="155"/>
      <c r="M124" s="155"/>
      <c r="N124" s="155"/>
    </row>
    <row r="125" spans="1:14" s="111" customFormat="1" ht="25.5" x14ac:dyDescent="0.2">
      <c r="A125" s="281"/>
      <c r="B125" s="305">
        <v>5.36</v>
      </c>
      <c r="C125" s="532"/>
      <c r="D125" s="314" t="s">
        <v>62</v>
      </c>
      <c r="E125" s="525"/>
      <c r="F125" s="545"/>
      <c r="G125" s="291" t="s">
        <v>24</v>
      </c>
      <c r="H125" s="292">
        <v>46.968000000000004</v>
      </c>
      <c r="I125" s="302">
        <v>0</v>
      </c>
      <c r="J125" s="294">
        <f t="shared" si="4"/>
        <v>0</v>
      </c>
      <c r="K125" s="283"/>
      <c r="L125" s="155"/>
      <c r="M125" s="155"/>
      <c r="N125" s="155"/>
    </row>
    <row r="126" spans="1:14" s="111" customFormat="1" ht="51" x14ac:dyDescent="0.2">
      <c r="A126" s="281"/>
      <c r="B126" s="298">
        <v>5.37</v>
      </c>
      <c r="C126" s="532"/>
      <c r="D126" s="314" t="s">
        <v>358</v>
      </c>
      <c r="E126" s="525"/>
      <c r="F126" s="545"/>
      <c r="G126" s="291" t="s">
        <v>45</v>
      </c>
      <c r="H126" s="292">
        <v>89.857200000000006</v>
      </c>
      <c r="I126" s="302">
        <v>0</v>
      </c>
      <c r="J126" s="294">
        <f t="shared" si="4"/>
        <v>0</v>
      </c>
      <c r="K126" s="283"/>
      <c r="L126" s="155"/>
      <c r="M126" s="155"/>
      <c r="N126" s="155"/>
    </row>
    <row r="127" spans="1:14" s="111" customFormat="1" ht="38.25" x14ac:dyDescent="0.2">
      <c r="A127" s="281"/>
      <c r="B127" s="305">
        <v>5.38</v>
      </c>
      <c r="C127" s="532"/>
      <c r="D127" s="314" t="s">
        <v>63</v>
      </c>
      <c r="E127" s="525"/>
      <c r="F127" s="545"/>
      <c r="G127" s="291" t="s">
        <v>45</v>
      </c>
      <c r="H127" s="292">
        <v>31.147200000000002</v>
      </c>
      <c r="I127" s="302">
        <v>0</v>
      </c>
      <c r="J127" s="294">
        <f t="shared" si="4"/>
        <v>0</v>
      </c>
      <c r="K127" s="283"/>
      <c r="L127" s="155"/>
      <c r="M127" s="155"/>
      <c r="N127" s="155"/>
    </row>
    <row r="128" spans="1:14" s="111" customFormat="1" ht="25.5" x14ac:dyDescent="0.2">
      <c r="A128" s="281"/>
      <c r="B128" s="305">
        <v>5.39</v>
      </c>
      <c r="C128" s="537"/>
      <c r="D128" s="314" t="s">
        <v>64</v>
      </c>
      <c r="E128" s="535"/>
      <c r="F128" s="546"/>
      <c r="G128" s="291" t="s">
        <v>4</v>
      </c>
      <c r="H128" s="292">
        <v>1</v>
      </c>
      <c r="I128" s="302">
        <v>0</v>
      </c>
      <c r="J128" s="294">
        <f t="shared" si="4"/>
        <v>0</v>
      </c>
      <c r="K128" s="283"/>
      <c r="L128" s="155"/>
      <c r="M128" s="155"/>
      <c r="N128" s="155"/>
    </row>
    <row r="129" spans="1:17" s="28" customFormat="1" x14ac:dyDescent="0.2">
      <c r="A129" s="281"/>
      <c r="B129" s="50">
        <v>0</v>
      </c>
      <c r="C129" s="51"/>
      <c r="D129" s="51"/>
      <c r="E129" s="99"/>
      <c r="F129" s="51"/>
      <c r="G129" s="51"/>
      <c r="H129" s="51"/>
      <c r="I129" s="235"/>
      <c r="J129" s="236"/>
      <c r="K129" s="283"/>
      <c r="L129" s="110"/>
      <c r="M129" s="110"/>
      <c r="N129" s="110"/>
    </row>
    <row r="130" spans="1:17" s="28" customFormat="1" ht="15" x14ac:dyDescent="0.2">
      <c r="A130" s="281"/>
      <c r="B130" s="41">
        <v>6</v>
      </c>
      <c r="C130" s="42"/>
      <c r="D130" s="42" t="s">
        <v>65</v>
      </c>
      <c r="E130" s="102"/>
      <c r="F130" s="42"/>
      <c r="G130" s="42"/>
      <c r="H130" s="43"/>
      <c r="I130" s="231"/>
      <c r="J130" s="232">
        <f>SUM(J131:J169)</f>
        <v>0</v>
      </c>
      <c r="K130" s="284"/>
      <c r="L130" s="181" t="e">
        <f>+J130*#REF!</f>
        <v>#REF!</v>
      </c>
      <c r="M130" s="181" t="e">
        <f>J130*#REF!</f>
        <v>#REF!</v>
      </c>
      <c r="N130" s="181" t="e">
        <f>+J130*#REF!</f>
        <v>#REF!</v>
      </c>
      <c r="O130" s="115"/>
      <c r="P130" s="182" t="e">
        <f>+J130+#REF!</f>
        <v>#REF!</v>
      </c>
      <c r="Q130" s="112"/>
    </row>
    <row r="131" spans="1:17" s="112" customFormat="1" ht="38.25" x14ac:dyDescent="0.2">
      <c r="A131" s="281"/>
      <c r="B131" s="298">
        <v>6.1</v>
      </c>
      <c r="C131" s="536">
        <v>81101500</v>
      </c>
      <c r="D131" s="314" t="s">
        <v>359</v>
      </c>
      <c r="E131" s="534">
        <v>295757370.36000001</v>
      </c>
      <c r="F131" s="544" t="s">
        <v>10</v>
      </c>
      <c r="G131" s="316" t="s">
        <v>35</v>
      </c>
      <c r="H131" s="292">
        <v>64.789999999999992</v>
      </c>
      <c r="I131" s="302">
        <v>0</v>
      </c>
      <c r="J131" s="294">
        <f t="shared" ref="J131:J169" si="5">+I131*H131</f>
        <v>0</v>
      </c>
      <c r="K131" s="283"/>
      <c r="L131" s="156"/>
      <c r="M131" s="156"/>
      <c r="N131" s="157"/>
      <c r="O131" s="115"/>
      <c r="P131" s="115"/>
    </row>
    <row r="132" spans="1:17" s="112" customFormat="1" ht="51" x14ac:dyDescent="0.2">
      <c r="A132" s="281"/>
      <c r="B132" s="298">
        <v>6.2</v>
      </c>
      <c r="C132" s="532"/>
      <c r="D132" s="310" t="s">
        <v>360</v>
      </c>
      <c r="E132" s="525"/>
      <c r="F132" s="545"/>
      <c r="G132" s="316" t="s">
        <v>4</v>
      </c>
      <c r="H132" s="292">
        <v>2</v>
      </c>
      <c r="I132" s="302">
        <v>0</v>
      </c>
      <c r="J132" s="294">
        <f t="shared" si="5"/>
        <v>0</v>
      </c>
      <c r="K132" s="283"/>
      <c r="L132" s="156"/>
      <c r="M132" s="156"/>
      <c r="N132" s="157"/>
      <c r="O132" s="115"/>
      <c r="P132" s="115"/>
    </row>
    <row r="133" spans="1:17" s="112" customFormat="1" ht="38.25" x14ac:dyDescent="0.2">
      <c r="A133" s="281"/>
      <c r="B133" s="298">
        <v>6.3</v>
      </c>
      <c r="C133" s="532"/>
      <c r="D133" s="310" t="s">
        <v>361</v>
      </c>
      <c r="E133" s="525"/>
      <c r="F133" s="545"/>
      <c r="G133" s="316" t="s">
        <v>4</v>
      </c>
      <c r="H133" s="292">
        <v>1</v>
      </c>
      <c r="I133" s="302">
        <v>0</v>
      </c>
      <c r="J133" s="294">
        <f t="shared" si="5"/>
        <v>0</v>
      </c>
      <c r="K133" s="283"/>
      <c r="L133" s="156"/>
      <c r="M133" s="156"/>
      <c r="N133" s="157"/>
      <c r="O133" s="115"/>
      <c r="P133" s="115"/>
    </row>
    <row r="134" spans="1:17" s="112" customFormat="1" ht="25.5" x14ac:dyDescent="0.2">
      <c r="A134" s="281"/>
      <c r="B134" s="298">
        <v>6.4</v>
      </c>
      <c r="C134" s="532"/>
      <c r="D134" s="310" t="s">
        <v>362</v>
      </c>
      <c r="E134" s="525"/>
      <c r="F134" s="545"/>
      <c r="G134" s="316" t="s">
        <v>4</v>
      </c>
      <c r="H134" s="292">
        <v>6</v>
      </c>
      <c r="I134" s="302">
        <v>0</v>
      </c>
      <c r="J134" s="294">
        <f t="shared" si="5"/>
        <v>0</v>
      </c>
      <c r="K134" s="283"/>
      <c r="L134" s="156"/>
      <c r="M134" s="156"/>
      <c r="N134" s="157"/>
      <c r="O134" s="115"/>
      <c r="P134" s="115"/>
    </row>
    <row r="135" spans="1:17" s="112" customFormat="1" ht="25.5" x14ac:dyDescent="0.2">
      <c r="A135" s="281"/>
      <c r="B135" s="298">
        <v>6.5</v>
      </c>
      <c r="C135" s="532"/>
      <c r="D135" s="310" t="s">
        <v>363</v>
      </c>
      <c r="E135" s="525"/>
      <c r="F135" s="545"/>
      <c r="G135" s="316" t="s">
        <v>4</v>
      </c>
      <c r="H135" s="292">
        <v>1</v>
      </c>
      <c r="I135" s="302">
        <v>0</v>
      </c>
      <c r="J135" s="294">
        <f t="shared" si="5"/>
        <v>0</v>
      </c>
      <c r="K135" s="283"/>
      <c r="L135" s="156"/>
      <c r="M135" s="156"/>
      <c r="N135" s="157"/>
      <c r="O135" s="115"/>
      <c r="P135" s="115"/>
    </row>
    <row r="136" spans="1:17" s="112" customFormat="1" ht="25.5" x14ac:dyDescent="0.2">
      <c r="A136" s="281"/>
      <c r="B136" s="298">
        <v>6.6</v>
      </c>
      <c r="C136" s="532"/>
      <c r="D136" s="310" t="s">
        <v>364</v>
      </c>
      <c r="E136" s="525"/>
      <c r="F136" s="545"/>
      <c r="G136" s="316" t="s">
        <v>4</v>
      </c>
      <c r="H136" s="292">
        <v>1</v>
      </c>
      <c r="I136" s="302">
        <v>0</v>
      </c>
      <c r="J136" s="294">
        <f t="shared" si="5"/>
        <v>0</v>
      </c>
      <c r="K136" s="283"/>
      <c r="L136" s="156"/>
      <c r="M136" s="156"/>
      <c r="N136" s="157"/>
    </row>
    <row r="137" spans="1:17" s="112" customFormat="1" ht="25.5" x14ac:dyDescent="0.2">
      <c r="A137" s="281"/>
      <c r="B137" s="298">
        <v>6.7</v>
      </c>
      <c r="C137" s="532"/>
      <c r="D137" s="310" t="s">
        <v>365</v>
      </c>
      <c r="E137" s="525"/>
      <c r="F137" s="545"/>
      <c r="G137" s="316" t="s">
        <v>4</v>
      </c>
      <c r="H137" s="292">
        <v>1</v>
      </c>
      <c r="I137" s="302">
        <v>0</v>
      </c>
      <c r="J137" s="294">
        <f t="shared" si="5"/>
        <v>0</v>
      </c>
      <c r="K137" s="283"/>
      <c r="L137" s="156"/>
      <c r="M137" s="156"/>
      <c r="N137" s="157"/>
    </row>
    <row r="138" spans="1:17" s="112" customFormat="1" ht="51" x14ac:dyDescent="0.2">
      <c r="A138" s="281"/>
      <c r="B138" s="298">
        <v>6.8</v>
      </c>
      <c r="C138" s="532"/>
      <c r="D138" s="310" t="s">
        <v>366</v>
      </c>
      <c r="E138" s="525"/>
      <c r="F138" s="545"/>
      <c r="G138" s="316" t="s">
        <v>35</v>
      </c>
      <c r="H138" s="292">
        <v>228.39000000000001</v>
      </c>
      <c r="I138" s="302">
        <v>0</v>
      </c>
      <c r="J138" s="294">
        <f t="shared" si="5"/>
        <v>0</v>
      </c>
      <c r="K138" s="283"/>
      <c r="L138" s="156"/>
      <c r="M138" s="156"/>
      <c r="N138" s="157"/>
    </row>
    <row r="139" spans="1:17" s="112" customFormat="1" x14ac:dyDescent="0.2">
      <c r="A139" s="281"/>
      <c r="B139" s="298">
        <v>6.9</v>
      </c>
      <c r="C139" s="532"/>
      <c r="D139" s="310" t="s">
        <v>66</v>
      </c>
      <c r="E139" s="525"/>
      <c r="F139" s="545"/>
      <c r="G139" s="316" t="s">
        <v>4</v>
      </c>
      <c r="H139" s="292">
        <v>1</v>
      </c>
      <c r="I139" s="302">
        <v>0</v>
      </c>
      <c r="J139" s="294">
        <f t="shared" si="5"/>
        <v>0</v>
      </c>
      <c r="K139" s="283"/>
      <c r="L139" s="156"/>
      <c r="M139" s="156"/>
      <c r="N139" s="157"/>
    </row>
    <row r="140" spans="1:17" s="112" customFormat="1" ht="51" x14ac:dyDescent="0.2">
      <c r="A140" s="281"/>
      <c r="B140" s="315" t="s">
        <v>67</v>
      </c>
      <c r="C140" s="532"/>
      <c r="D140" s="310" t="s">
        <v>367</v>
      </c>
      <c r="E140" s="525"/>
      <c r="F140" s="545"/>
      <c r="G140" s="316" t="s">
        <v>4</v>
      </c>
      <c r="H140" s="292">
        <v>146</v>
      </c>
      <c r="I140" s="302">
        <v>0</v>
      </c>
      <c r="J140" s="294">
        <f t="shared" si="5"/>
        <v>0</v>
      </c>
      <c r="K140" s="283"/>
      <c r="L140" s="156"/>
      <c r="M140" s="156"/>
      <c r="N140" s="157"/>
    </row>
    <row r="141" spans="1:17" s="112" customFormat="1" ht="51" x14ac:dyDescent="0.2">
      <c r="A141" s="281"/>
      <c r="B141" s="315" t="s">
        <v>68</v>
      </c>
      <c r="C141" s="532"/>
      <c r="D141" s="310" t="s">
        <v>368</v>
      </c>
      <c r="E141" s="525"/>
      <c r="F141" s="545"/>
      <c r="G141" s="316" t="s">
        <v>4</v>
      </c>
      <c r="H141" s="292">
        <v>15</v>
      </c>
      <c r="I141" s="302">
        <v>0</v>
      </c>
      <c r="J141" s="294">
        <f t="shared" si="5"/>
        <v>0</v>
      </c>
      <c r="K141" s="283"/>
      <c r="L141" s="156"/>
      <c r="M141" s="156"/>
      <c r="N141" s="157"/>
    </row>
    <row r="142" spans="1:17" s="112" customFormat="1" ht="51" x14ac:dyDescent="0.2">
      <c r="A142" s="281"/>
      <c r="B142" s="315" t="s">
        <v>69</v>
      </c>
      <c r="C142" s="532"/>
      <c r="D142" s="310" t="s">
        <v>369</v>
      </c>
      <c r="E142" s="525"/>
      <c r="F142" s="545"/>
      <c r="G142" s="316" t="s">
        <v>4</v>
      </c>
      <c r="H142" s="292">
        <v>6</v>
      </c>
      <c r="I142" s="302">
        <v>0</v>
      </c>
      <c r="J142" s="294">
        <f t="shared" si="5"/>
        <v>0</v>
      </c>
      <c r="K142" s="283"/>
      <c r="L142" s="156"/>
      <c r="M142" s="156"/>
      <c r="N142" s="157"/>
    </row>
    <row r="143" spans="1:17" s="112" customFormat="1" ht="51" x14ac:dyDescent="0.2">
      <c r="A143" s="281"/>
      <c r="B143" s="298">
        <v>6.13</v>
      </c>
      <c r="C143" s="532"/>
      <c r="D143" s="310" t="s">
        <v>370</v>
      </c>
      <c r="E143" s="525"/>
      <c r="F143" s="545"/>
      <c r="G143" s="316" t="s">
        <v>4</v>
      </c>
      <c r="H143" s="292">
        <v>3</v>
      </c>
      <c r="I143" s="302">
        <v>0</v>
      </c>
      <c r="J143" s="294">
        <f t="shared" si="5"/>
        <v>0</v>
      </c>
      <c r="K143" s="283"/>
      <c r="L143" s="156"/>
      <c r="M143" s="156"/>
      <c r="N143" s="157"/>
    </row>
    <row r="144" spans="1:17" s="112" customFormat="1" ht="51" x14ac:dyDescent="0.2">
      <c r="A144" s="281"/>
      <c r="B144" s="298">
        <v>6.14</v>
      </c>
      <c r="C144" s="532"/>
      <c r="D144" s="310" t="s">
        <v>371</v>
      </c>
      <c r="E144" s="525"/>
      <c r="F144" s="545"/>
      <c r="G144" s="316" t="s">
        <v>4</v>
      </c>
      <c r="H144" s="292">
        <v>20</v>
      </c>
      <c r="I144" s="302">
        <v>0</v>
      </c>
      <c r="J144" s="294">
        <f t="shared" si="5"/>
        <v>0</v>
      </c>
      <c r="K144" s="283"/>
      <c r="L144" s="156"/>
      <c r="M144" s="156"/>
      <c r="N144" s="157"/>
    </row>
    <row r="145" spans="1:14" s="112" customFormat="1" ht="51" x14ac:dyDescent="0.2">
      <c r="A145" s="281"/>
      <c r="B145" s="298">
        <v>6.15</v>
      </c>
      <c r="C145" s="532"/>
      <c r="D145" s="310" t="s">
        <v>372</v>
      </c>
      <c r="E145" s="525"/>
      <c r="F145" s="545"/>
      <c r="G145" s="316" t="s">
        <v>4</v>
      </c>
      <c r="H145" s="292">
        <v>6</v>
      </c>
      <c r="I145" s="302">
        <v>0</v>
      </c>
      <c r="J145" s="294">
        <f t="shared" si="5"/>
        <v>0</v>
      </c>
      <c r="K145" s="283"/>
      <c r="L145" s="156"/>
      <c r="M145" s="156"/>
      <c r="N145" s="157"/>
    </row>
    <row r="146" spans="1:14" s="112" customFormat="1" ht="51" x14ac:dyDescent="0.2">
      <c r="A146" s="281"/>
      <c r="B146" s="298">
        <v>6.16</v>
      </c>
      <c r="C146" s="532"/>
      <c r="D146" s="310" t="s">
        <v>373</v>
      </c>
      <c r="E146" s="525"/>
      <c r="F146" s="545"/>
      <c r="G146" s="316" t="s">
        <v>4</v>
      </c>
      <c r="H146" s="292">
        <v>6</v>
      </c>
      <c r="I146" s="302">
        <v>0</v>
      </c>
      <c r="J146" s="294">
        <f t="shared" si="5"/>
        <v>0</v>
      </c>
      <c r="K146" s="283"/>
      <c r="L146" s="156"/>
      <c r="M146" s="156"/>
      <c r="N146" s="157"/>
    </row>
    <row r="147" spans="1:14" s="112" customFormat="1" ht="51" x14ac:dyDescent="0.2">
      <c r="A147" s="281"/>
      <c r="B147" s="298">
        <v>6.17</v>
      </c>
      <c r="C147" s="532"/>
      <c r="D147" s="310" t="s">
        <v>374</v>
      </c>
      <c r="E147" s="525"/>
      <c r="F147" s="545"/>
      <c r="G147" s="316" t="s">
        <v>4</v>
      </c>
      <c r="H147" s="292">
        <v>12</v>
      </c>
      <c r="I147" s="302">
        <v>0</v>
      </c>
      <c r="J147" s="294">
        <f t="shared" si="5"/>
        <v>0</v>
      </c>
      <c r="K147" s="283"/>
      <c r="L147" s="156"/>
      <c r="M147" s="156"/>
      <c r="N147" s="157"/>
    </row>
    <row r="148" spans="1:14" s="112" customFormat="1" ht="51" x14ac:dyDescent="0.2">
      <c r="A148" s="281"/>
      <c r="B148" s="298">
        <v>6.18</v>
      </c>
      <c r="C148" s="532"/>
      <c r="D148" s="310" t="s">
        <v>375</v>
      </c>
      <c r="E148" s="525"/>
      <c r="F148" s="545"/>
      <c r="G148" s="316" t="s">
        <v>4</v>
      </c>
      <c r="H148" s="292">
        <v>76</v>
      </c>
      <c r="I148" s="302">
        <v>0</v>
      </c>
      <c r="J148" s="294">
        <f t="shared" si="5"/>
        <v>0</v>
      </c>
      <c r="K148" s="283"/>
      <c r="L148" s="156"/>
      <c r="M148" s="156"/>
      <c r="N148" s="157"/>
    </row>
    <row r="149" spans="1:14" s="112" customFormat="1" ht="51" x14ac:dyDescent="0.2">
      <c r="A149" s="281"/>
      <c r="B149" s="298">
        <v>6.19</v>
      </c>
      <c r="C149" s="532"/>
      <c r="D149" s="310" t="s">
        <v>378</v>
      </c>
      <c r="E149" s="525"/>
      <c r="F149" s="545"/>
      <c r="G149" s="316" t="s">
        <v>4</v>
      </c>
      <c r="H149" s="292">
        <v>4</v>
      </c>
      <c r="I149" s="302">
        <v>0</v>
      </c>
      <c r="J149" s="294">
        <f t="shared" si="5"/>
        <v>0</v>
      </c>
      <c r="K149" s="283"/>
      <c r="L149" s="156"/>
      <c r="M149" s="156"/>
      <c r="N149" s="157"/>
    </row>
    <row r="150" spans="1:14" s="112" customFormat="1" ht="51" x14ac:dyDescent="0.2">
      <c r="A150" s="281"/>
      <c r="B150" s="315" t="s">
        <v>70</v>
      </c>
      <c r="C150" s="532"/>
      <c r="D150" s="310" t="s">
        <v>376</v>
      </c>
      <c r="E150" s="525"/>
      <c r="F150" s="545"/>
      <c r="G150" s="316" t="s">
        <v>4</v>
      </c>
      <c r="H150" s="292">
        <v>18</v>
      </c>
      <c r="I150" s="302">
        <v>0</v>
      </c>
      <c r="J150" s="294">
        <f t="shared" si="5"/>
        <v>0</v>
      </c>
      <c r="K150" s="283"/>
      <c r="L150" s="156"/>
      <c r="M150" s="156"/>
      <c r="N150" s="157"/>
    </row>
    <row r="151" spans="1:14" s="112" customFormat="1" ht="51" x14ac:dyDescent="0.2">
      <c r="A151" s="281"/>
      <c r="B151" s="298">
        <v>6.21</v>
      </c>
      <c r="C151" s="532"/>
      <c r="D151" s="310" t="s">
        <v>377</v>
      </c>
      <c r="E151" s="525"/>
      <c r="F151" s="545"/>
      <c r="G151" s="316" t="s">
        <v>4</v>
      </c>
      <c r="H151" s="292">
        <v>5</v>
      </c>
      <c r="I151" s="302">
        <v>0</v>
      </c>
      <c r="J151" s="294">
        <f t="shared" si="5"/>
        <v>0</v>
      </c>
      <c r="K151" s="283"/>
      <c r="L151" s="156"/>
      <c r="M151" s="156"/>
      <c r="N151" s="157"/>
    </row>
    <row r="152" spans="1:14" s="112" customFormat="1" ht="51" x14ac:dyDescent="0.2">
      <c r="A152" s="281"/>
      <c r="B152" s="298">
        <v>6.22</v>
      </c>
      <c r="C152" s="532"/>
      <c r="D152" s="310" t="s">
        <v>379</v>
      </c>
      <c r="E152" s="525"/>
      <c r="F152" s="545"/>
      <c r="G152" s="316" t="s">
        <v>4</v>
      </c>
      <c r="H152" s="292">
        <v>2</v>
      </c>
      <c r="I152" s="302">
        <v>0</v>
      </c>
      <c r="J152" s="294">
        <f t="shared" si="5"/>
        <v>0</v>
      </c>
      <c r="K152" s="283"/>
      <c r="L152" s="156"/>
      <c r="M152" s="156"/>
      <c r="N152" s="157"/>
    </row>
    <row r="153" spans="1:14" s="112" customFormat="1" ht="38.25" x14ac:dyDescent="0.2">
      <c r="A153" s="281"/>
      <c r="B153" s="298">
        <v>6.23</v>
      </c>
      <c r="C153" s="532"/>
      <c r="D153" s="310" t="s">
        <v>380</v>
      </c>
      <c r="E153" s="525"/>
      <c r="F153" s="545"/>
      <c r="G153" s="316" t="s">
        <v>4</v>
      </c>
      <c r="H153" s="292">
        <v>9</v>
      </c>
      <c r="I153" s="302">
        <v>0</v>
      </c>
      <c r="J153" s="294">
        <f t="shared" si="5"/>
        <v>0</v>
      </c>
      <c r="K153" s="283"/>
      <c r="L153" s="156"/>
      <c r="M153" s="156"/>
      <c r="N153" s="157"/>
    </row>
    <row r="154" spans="1:14" s="112" customFormat="1" ht="38.25" x14ac:dyDescent="0.2">
      <c r="A154" s="281"/>
      <c r="B154" s="315" t="s">
        <v>71</v>
      </c>
      <c r="C154" s="532"/>
      <c r="D154" s="290" t="s">
        <v>381</v>
      </c>
      <c r="E154" s="525"/>
      <c r="F154" s="545"/>
      <c r="G154" s="291" t="s">
        <v>35</v>
      </c>
      <c r="H154" s="292">
        <v>4.0999999999999996</v>
      </c>
      <c r="I154" s="302">
        <v>0</v>
      </c>
      <c r="J154" s="294">
        <f t="shared" si="5"/>
        <v>0</v>
      </c>
      <c r="K154" s="283"/>
      <c r="L154" s="156"/>
      <c r="M154" s="156"/>
      <c r="N154" s="157"/>
    </row>
    <row r="155" spans="1:14" s="112" customFormat="1" ht="38.25" x14ac:dyDescent="0.2">
      <c r="A155" s="281"/>
      <c r="B155" s="298">
        <v>6.25</v>
      </c>
      <c r="C155" s="532"/>
      <c r="D155" s="290" t="s">
        <v>382</v>
      </c>
      <c r="E155" s="525"/>
      <c r="F155" s="545"/>
      <c r="G155" s="316" t="s">
        <v>4</v>
      </c>
      <c r="H155" s="292">
        <v>7</v>
      </c>
      <c r="I155" s="302">
        <v>0</v>
      </c>
      <c r="J155" s="294">
        <f t="shared" si="5"/>
        <v>0</v>
      </c>
      <c r="K155" s="283"/>
      <c r="L155" s="156"/>
      <c r="M155" s="156"/>
      <c r="N155" s="157"/>
    </row>
    <row r="156" spans="1:14" s="112" customFormat="1" ht="38.25" x14ac:dyDescent="0.2">
      <c r="A156" s="281"/>
      <c r="B156" s="305">
        <v>6.26</v>
      </c>
      <c r="C156" s="532"/>
      <c r="D156" s="290" t="s">
        <v>383</v>
      </c>
      <c r="E156" s="525"/>
      <c r="F156" s="545"/>
      <c r="G156" s="316" t="s">
        <v>4</v>
      </c>
      <c r="H156" s="292">
        <v>7</v>
      </c>
      <c r="I156" s="302">
        <v>0</v>
      </c>
      <c r="J156" s="294">
        <f t="shared" si="5"/>
        <v>0</v>
      </c>
      <c r="K156" s="283"/>
      <c r="L156" s="156"/>
      <c r="M156" s="156"/>
      <c r="N156" s="157"/>
    </row>
    <row r="157" spans="1:14" s="112" customFormat="1" ht="63.75" x14ac:dyDescent="0.2">
      <c r="A157" s="281"/>
      <c r="B157" s="298">
        <v>6.27</v>
      </c>
      <c r="C157" s="532"/>
      <c r="D157" s="290" t="s">
        <v>384</v>
      </c>
      <c r="E157" s="525"/>
      <c r="F157" s="545"/>
      <c r="G157" s="291" t="s">
        <v>35</v>
      </c>
      <c r="H157" s="292">
        <v>59.79</v>
      </c>
      <c r="I157" s="302">
        <v>0</v>
      </c>
      <c r="J157" s="294">
        <f t="shared" si="5"/>
        <v>0</v>
      </c>
      <c r="K157" s="283"/>
      <c r="L157" s="156"/>
      <c r="M157" s="156"/>
      <c r="N157" s="157"/>
    </row>
    <row r="158" spans="1:14" s="112" customFormat="1" ht="51" x14ac:dyDescent="0.2">
      <c r="A158" s="281"/>
      <c r="B158" s="305">
        <v>6.28</v>
      </c>
      <c r="C158" s="532"/>
      <c r="D158" s="290" t="s">
        <v>385</v>
      </c>
      <c r="E158" s="525"/>
      <c r="F158" s="545"/>
      <c r="G158" s="291" t="s">
        <v>35</v>
      </c>
      <c r="H158" s="292">
        <v>48.830000000000005</v>
      </c>
      <c r="I158" s="302">
        <v>0</v>
      </c>
      <c r="J158" s="294">
        <f t="shared" si="5"/>
        <v>0</v>
      </c>
      <c r="K158" s="283"/>
      <c r="L158" s="156"/>
      <c r="M158" s="156"/>
      <c r="N158" s="157"/>
    </row>
    <row r="159" spans="1:14" s="112" customFormat="1" ht="38.25" x14ac:dyDescent="0.2">
      <c r="A159" s="281"/>
      <c r="B159" s="305">
        <v>6.29</v>
      </c>
      <c r="C159" s="532"/>
      <c r="D159" s="290" t="s">
        <v>386</v>
      </c>
      <c r="E159" s="525"/>
      <c r="F159" s="545"/>
      <c r="G159" s="291" t="s">
        <v>4</v>
      </c>
      <c r="H159" s="292">
        <v>4</v>
      </c>
      <c r="I159" s="302">
        <v>0</v>
      </c>
      <c r="J159" s="294">
        <f t="shared" si="5"/>
        <v>0</v>
      </c>
      <c r="K159" s="283"/>
      <c r="L159" s="156"/>
      <c r="M159" s="156"/>
      <c r="N159" s="157"/>
    </row>
    <row r="160" spans="1:14" s="112" customFormat="1" ht="38.25" x14ac:dyDescent="0.2">
      <c r="A160" s="281"/>
      <c r="B160" s="315" t="s">
        <v>72</v>
      </c>
      <c r="C160" s="532"/>
      <c r="D160" s="290" t="s">
        <v>73</v>
      </c>
      <c r="E160" s="525"/>
      <c r="F160" s="545"/>
      <c r="G160" s="291" t="s">
        <v>4</v>
      </c>
      <c r="H160" s="292">
        <v>1</v>
      </c>
      <c r="I160" s="302">
        <v>0</v>
      </c>
      <c r="J160" s="294">
        <f t="shared" si="5"/>
        <v>0</v>
      </c>
      <c r="K160" s="283"/>
      <c r="L160" s="156"/>
      <c r="M160" s="156"/>
      <c r="N160" s="157"/>
    </row>
    <row r="161" spans="1:18" s="112" customFormat="1" ht="38.25" x14ac:dyDescent="0.2">
      <c r="A161" s="281"/>
      <c r="B161" s="305">
        <v>6.31</v>
      </c>
      <c r="C161" s="532"/>
      <c r="D161" s="314" t="s">
        <v>387</v>
      </c>
      <c r="E161" s="525"/>
      <c r="F161" s="545"/>
      <c r="G161" s="316" t="s">
        <v>35</v>
      </c>
      <c r="H161" s="292">
        <v>44.8</v>
      </c>
      <c r="I161" s="302">
        <v>0</v>
      </c>
      <c r="J161" s="294">
        <f t="shared" si="5"/>
        <v>0</v>
      </c>
      <c r="K161" s="283"/>
      <c r="L161" s="156"/>
      <c r="M161" s="156"/>
      <c r="N161" s="157"/>
    </row>
    <row r="162" spans="1:18" s="112" customFormat="1" ht="63.75" x14ac:dyDescent="0.2">
      <c r="A162" s="281"/>
      <c r="B162" s="315" t="s">
        <v>74</v>
      </c>
      <c r="C162" s="532"/>
      <c r="D162" s="290" t="s">
        <v>388</v>
      </c>
      <c r="E162" s="525"/>
      <c r="F162" s="545"/>
      <c r="G162" s="291" t="s">
        <v>35</v>
      </c>
      <c r="H162" s="292">
        <v>24.9</v>
      </c>
      <c r="I162" s="302">
        <v>0</v>
      </c>
      <c r="J162" s="294">
        <f t="shared" si="5"/>
        <v>0</v>
      </c>
      <c r="K162" s="283"/>
      <c r="L162" s="156"/>
      <c r="M162" s="156"/>
      <c r="N162" s="157"/>
    </row>
    <row r="163" spans="1:18" s="112" customFormat="1" ht="25.5" x14ac:dyDescent="0.2">
      <c r="A163" s="281"/>
      <c r="B163" s="305">
        <v>6.33</v>
      </c>
      <c r="C163" s="532"/>
      <c r="D163" s="314" t="s">
        <v>75</v>
      </c>
      <c r="E163" s="525"/>
      <c r="F163" s="545"/>
      <c r="G163" s="316" t="s">
        <v>35</v>
      </c>
      <c r="H163" s="292">
        <v>21.2</v>
      </c>
      <c r="I163" s="302">
        <v>0</v>
      </c>
      <c r="J163" s="294">
        <f t="shared" si="5"/>
        <v>0</v>
      </c>
      <c r="K163" s="283"/>
      <c r="L163" s="156"/>
      <c r="M163" s="156"/>
      <c r="N163" s="157"/>
    </row>
    <row r="164" spans="1:18" s="112" customFormat="1" ht="102" x14ac:dyDescent="0.2">
      <c r="A164" s="281"/>
      <c r="B164" s="298">
        <v>6.34</v>
      </c>
      <c r="C164" s="532"/>
      <c r="D164" s="310" t="s">
        <v>76</v>
      </c>
      <c r="E164" s="525"/>
      <c r="F164" s="545"/>
      <c r="G164" s="316" t="s">
        <v>4</v>
      </c>
      <c r="H164" s="292">
        <v>1</v>
      </c>
      <c r="I164" s="302">
        <v>0</v>
      </c>
      <c r="J164" s="294">
        <f t="shared" si="5"/>
        <v>0</v>
      </c>
      <c r="K164" s="283"/>
      <c r="L164" s="156"/>
      <c r="M164" s="156"/>
      <c r="N164" s="157"/>
    </row>
    <row r="165" spans="1:18" s="112" customFormat="1" ht="51" x14ac:dyDescent="0.2">
      <c r="A165" s="281"/>
      <c r="B165" s="305">
        <v>6.35</v>
      </c>
      <c r="C165" s="532"/>
      <c r="D165" s="310" t="s">
        <v>77</v>
      </c>
      <c r="E165" s="525"/>
      <c r="F165" s="545"/>
      <c r="G165" s="316" t="s">
        <v>4</v>
      </c>
      <c r="H165" s="292">
        <v>1</v>
      </c>
      <c r="I165" s="302">
        <v>0</v>
      </c>
      <c r="J165" s="294">
        <f t="shared" si="5"/>
        <v>0</v>
      </c>
      <c r="K165" s="283"/>
      <c r="L165" s="156"/>
      <c r="M165" s="156"/>
      <c r="N165" s="157"/>
    </row>
    <row r="166" spans="1:18" s="112" customFormat="1" ht="38.25" x14ac:dyDescent="0.2">
      <c r="A166" s="281"/>
      <c r="B166" s="298">
        <v>6.36</v>
      </c>
      <c r="C166" s="532"/>
      <c r="D166" s="310" t="s">
        <v>78</v>
      </c>
      <c r="E166" s="525"/>
      <c r="F166" s="545"/>
      <c r="G166" s="316" t="s">
        <v>4</v>
      </c>
      <c r="H166" s="292">
        <v>1</v>
      </c>
      <c r="I166" s="302">
        <v>0</v>
      </c>
      <c r="J166" s="294">
        <f t="shared" si="5"/>
        <v>0</v>
      </c>
      <c r="K166" s="283"/>
      <c r="L166" s="156"/>
      <c r="M166" s="156"/>
      <c r="N166" s="157"/>
    </row>
    <row r="167" spans="1:18" s="112" customFormat="1" ht="25.5" x14ac:dyDescent="0.2">
      <c r="A167" s="281"/>
      <c r="B167" s="308">
        <v>6.37</v>
      </c>
      <c r="C167" s="532"/>
      <c r="D167" s="310" t="s">
        <v>79</v>
      </c>
      <c r="E167" s="525"/>
      <c r="F167" s="545"/>
      <c r="G167" s="316" t="s">
        <v>4</v>
      </c>
      <c r="H167" s="292">
        <v>18</v>
      </c>
      <c r="I167" s="302">
        <v>0</v>
      </c>
      <c r="J167" s="294">
        <f t="shared" si="5"/>
        <v>0</v>
      </c>
      <c r="K167" s="283"/>
      <c r="L167" s="156"/>
      <c r="M167" s="156"/>
      <c r="N167" s="157"/>
    </row>
    <row r="168" spans="1:18" s="112" customFormat="1" ht="51" x14ac:dyDescent="0.2">
      <c r="A168" s="281"/>
      <c r="B168" s="298">
        <v>6.38</v>
      </c>
      <c r="C168" s="532"/>
      <c r="D168" s="310" t="s">
        <v>389</v>
      </c>
      <c r="E168" s="525"/>
      <c r="F168" s="545"/>
      <c r="G168" s="316" t="s">
        <v>4</v>
      </c>
      <c r="H168" s="292">
        <v>1</v>
      </c>
      <c r="I168" s="302">
        <v>0</v>
      </c>
      <c r="J168" s="294">
        <f t="shared" si="5"/>
        <v>0</v>
      </c>
      <c r="K168" s="283"/>
      <c r="L168" s="156"/>
      <c r="M168" s="156"/>
      <c r="N168" s="157"/>
    </row>
    <row r="169" spans="1:18" s="112" customFormat="1" ht="38.25" x14ac:dyDescent="0.2">
      <c r="A169" s="281"/>
      <c r="B169" s="298">
        <v>6.39</v>
      </c>
      <c r="C169" s="537"/>
      <c r="D169" s="314" t="s">
        <v>390</v>
      </c>
      <c r="E169" s="535"/>
      <c r="F169" s="546"/>
      <c r="G169" s="316" t="s">
        <v>4</v>
      </c>
      <c r="H169" s="292">
        <v>36</v>
      </c>
      <c r="I169" s="302">
        <v>0</v>
      </c>
      <c r="J169" s="294">
        <f t="shared" si="5"/>
        <v>0</v>
      </c>
      <c r="K169" s="283"/>
      <c r="L169" s="156"/>
      <c r="M169" s="158"/>
      <c r="N169" s="157"/>
    </row>
    <row r="170" spans="1:18" s="28" customFormat="1" x14ac:dyDescent="0.2">
      <c r="A170" s="281"/>
      <c r="B170" s="46"/>
      <c r="C170" s="47"/>
      <c r="D170" s="47"/>
      <c r="E170" s="85"/>
      <c r="F170" s="47"/>
      <c r="G170" s="47"/>
      <c r="H170" s="47"/>
      <c r="I170" s="233"/>
      <c r="J170" s="234"/>
      <c r="K170" s="285"/>
      <c r="L170" s="110"/>
      <c r="M170" s="110"/>
      <c r="N170" s="110"/>
    </row>
    <row r="171" spans="1:18" s="139" customFormat="1" ht="15" x14ac:dyDescent="0.2">
      <c r="A171" s="281"/>
      <c r="B171" s="135">
        <v>7</v>
      </c>
      <c r="C171" s="136"/>
      <c r="D171" s="136" t="s">
        <v>80</v>
      </c>
      <c r="E171" s="137"/>
      <c r="F171" s="136"/>
      <c r="G171" s="136"/>
      <c r="H171" s="138"/>
      <c r="I171" s="237"/>
      <c r="J171" s="238">
        <f>SUM(J173:J199)</f>
        <v>0</v>
      </c>
      <c r="K171" s="284"/>
      <c r="L171" s="181" t="e">
        <f>+J171*#REF!</f>
        <v>#REF!</v>
      </c>
      <c r="M171" s="181" t="e">
        <f>J171*#REF!</f>
        <v>#REF!</v>
      </c>
      <c r="N171" s="181" t="e">
        <f>+J171*#REF!</f>
        <v>#REF!</v>
      </c>
      <c r="O171" s="115"/>
      <c r="P171" s="182" t="e">
        <f>+J171+#REF!</f>
        <v>#REF!</v>
      </c>
      <c r="Q171" s="112"/>
      <c r="R171" s="112"/>
    </row>
    <row r="172" spans="1:18" s="139" customFormat="1" x14ac:dyDescent="0.2">
      <c r="A172" s="281"/>
      <c r="B172" s="309"/>
      <c r="C172" s="318"/>
      <c r="D172" s="140" t="s">
        <v>81</v>
      </c>
      <c r="E172" s="218"/>
      <c r="F172" s="141"/>
      <c r="G172" s="142"/>
      <c r="H172" s="143"/>
      <c r="I172" s="239"/>
      <c r="J172" s="240"/>
      <c r="K172" s="283"/>
      <c r="L172" s="156"/>
      <c r="M172" s="156"/>
      <c r="N172" s="156"/>
      <c r="O172" s="115"/>
      <c r="P172" s="112"/>
      <c r="Q172" s="112"/>
      <c r="R172" s="112"/>
    </row>
    <row r="173" spans="1:18" s="112" customFormat="1" ht="38.25" x14ac:dyDescent="0.2">
      <c r="A173" s="281"/>
      <c r="B173" s="298">
        <v>7.1</v>
      </c>
      <c r="C173" s="536">
        <v>81101500</v>
      </c>
      <c r="D173" s="310" t="s">
        <v>391</v>
      </c>
      <c r="E173" s="547">
        <v>192767031.96000001</v>
      </c>
      <c r="F173" s="544" t="s">
        <v>10</v>
      </c>
      <c r="G173" s="317" t="s">
        <v>4</v>
      </c>
      <c r="H173" s="292">
        <v>1</v>
      </c>
      <c r="I173" s="302">
        <v>0</v>
      </c>
      <c r="J173" s="294">
        <f t="shared" ref="J173:J199" si="6">+I173*H173</f>
        <v>0</v>
      </c>
      <c r="K173" s="283"/>
      <c r="L173" s="156"/>
      <c r="M173" s="156"/>
      <c r="N173" s="157"/>
      <c r="O173" s="115"/>
    </row>
    <row r="174" spans="1:18" s="112" customFormat="1" ht="51" x14ac:dyDescent="0.2">
      <c r="A174" s="281"/>
      <c r="B174" s="298">
        <v>7.2</v>
      </c>
      <c r="C174" s="532"/>
      <c r="D174" s="310" t="s">
        <v>392</v>
      </c>
      <c r="E174" s="548"/>
      <c r="F174" s="545"/>
      <c r="G174" s="317" t="s">
        <v>4</v>
      </c>
      <c r="H174" s="292">
        <v>4</v>
      </c>
      <c r="I174" s="302">
        <v>0</v>
      </c>
      <c r="J174" s="294">
        <f t="shared" si="6"/>
        <v>0</v>
      </c>
      <c r="K174" s="283"/>
      <c r="L174" s="156"/>
      <c r="M174" s="156"/>
      <c r="N174" s="157"/>
      <c r="O174" s="115"/>
    </row>
    <row r="175" spans="1:18" s="112" customFormat="1" ht="25.5" x14ac:dyDescent="0.2">
      <c r="A175" s="281"/>
      <c r="B175" s="298">
        <v>7.3</v>
      </c>
      <c r="C175" s="532"/>
      <c r="D175" s="310" t="s">
        <v>393</v>
      </c>
      <c r="E175" s="548"/>
      <c r="F175" s="545"/>
      <c r="G175" s="317" t="s">
        <v>4</v>
      </c>
      <c r="H175" s="292">
        <v>6</v>
      </c>
      <c r="I175" s="302">
        <v>0</v>
      </c>
      <c r="J175" s="294">
        <f t="shared" si="6"/>
        <v>0</v>
      </c>
      <c r="K175" s="283"/>
      <c r="L175" s="156"/>
      <c r="M175" s="156"/>
      <c r="N175" s="157"/>
      <c r="O175" s="115"/>
    </row>
    <row r="176" spans="1:18" s="112" customFormat="1" ht="25.5" x14ac:dyDescent="0.2">
      <c r="A176" s="281"/>
      <c r="B176" s="298">
        <v>7.4</v>
      </c>
      <c r="C176" s="532"/>
      <c r="D176" s="310" t="s">
        <v>394</v>
      </c>
      <c r="E176" s="548"/>
      <c r="F176" s="545"/>
      <c r="G176" s="317" t="s">
        <v>35</v>
      </c>
      <c r="H176" s="292">
        <v>658.93000000000006</v>
      </c>
      <c r="I176" s="302">
        <v>0</v>
      </c>
      <c r="J176" s="294">
        <f t="shared" si="6"/>
        <v>0</v>
      </c>
      <c r="K176" s="283"/>
      <c r="L176" s="156"/>
      <c r="M176" s="156"/>
      <c r="N176" s="157"/>
      <c r="O176" s="115"/>
      <c r="P176" s="115"/>
    </row>
    <row r="177" spans="1:14" s="112" customFormat="1" ht="25.5" x14ac:dyDescent="0.2">
      <c r="A177" s="281"/>
      <c r="B177" s="298">
        <v>7.5</v>
      </c>
      <c r="C177" s="532"/>
      <c r="D177" s="310" t="s">
        <v>395</v>
      </c>
      <c r="E177" s="548"/>
      <c r="F177" s="545"/>
      <c r="G177" s="317" t="s">
        <v>35</v>
      </c>
      <c r="H177" s="292">
        <v>52</v>
      </c>
      <c r="I177" s="302">
        <v>0</v>
      </c>
      <c r="J177" s="294">
        <f t="shared" si="6"/>
        <v>0</v>
      </c>
      <c r="K177" s="283"/>
      <c r="L177" s="156"/>
      <c r="M177" s="156"/>
      <c r="N177" s="157"/>
    </row>
    <row r="178" spans="1:14" s="112" customFormat="1" ht="51" x14ac:dyDescent="0.2">
      <c r="A178" s="281"/>
      <c r="B178" s="298">
        <v>7.6</v>
      </c>
      <c r="C178" s="532"/>
      <c r="D178" s="310" t="s">
        <v>396</v>
      </c>
      <c r="E178" s="548"/>
      <c r="F178" s="545"/>
      <c r="G178" s="317" t="s">
        <v>4</v>
      </c>
      <c r="H178" s="292">
        <v>2</v>
      </c>
      <c r="I178" s="302">
        <v>0</v>
      </c>
      <c r="J178" s="294">
        <f t="shared" si="6"/>
        <v>0</v>
      </c>
      <c r="K178" s="283"/>
      <c r="L178" s="156"/>
      <c r="M178" s="156"/>
      <c r="N178" s="157"/>
    </row>
    <row r="179" spans="1:14" s="112" customFormat="1" x14ac:dyDescent="0.2">
      <c r="A179" s="281"/>
      <c r="B179" s="298">
        <v>7.7</v>
      </c>
      <c r="C179" s="532"/>
      <c r="D179" s="310" t="s">
        <v>82</v>
      </c>
      <c r="E179" s="548"/>
      <c r="F179" s="545"/>
      <c r="G179" s="317" t="s">
        <v>4</v>
      </c>
      <c r="H179" s="292">
        <v>1</v>
      </c>
      <c r="I179" s="302">
        <v>0</v>
      </c>
      <c r="J179" s="294">
        <f t="shared" si="6"/>
        <v>0</v>
      </c>
      <c r="K179" s="283"/>
      <c r="L179" s="156"/>
      <c r="M179" s="156"/>
      <c r="N179" s="157"/>
    </row>
    <row r="180" spans="1:14" s="112" customFormat="1" ht="25.5" x14ac:dyDescent="0.2">
      <c r="A180" s="281"/>
      <c r="B180" s="298">
        <v>7.8</v>
      </c>
      <c r="C180" s="532"/>
      <c r="D180" s="314" t="s">
        <v>397</v>
      </c>
      <c r="E180" s="548"/>
      <c r="F180" s="545"/>
      <c r="G180" s="317" t="s">
        <v>4</v>
      </c>
      <c r="H180" s="292">
        <v>8</v>
      </c>
      <c r="I180" s="302">
        <v>0</v>
      </c>
      <c r="J180" s="294">
        <f t="shared" si="6"/>
        <v>0</v>
      </c>
      <c r="K180" s="283"/>
      <c r="L180" s="156"/>
      <c r="M180" s="156"/>
      <c r="N180" s="157"/>
    </row>
    <row r="181" spans="1:14" s="112" customFormat="1" ht="25.5" x14ac:dyDescent="0.2">
      <c r="A181" s="281"/>
      <c r="B181" s="298">
        <v>7.9</v>
      </c>
      <c r="C181" s="532"/>
      <c r="D181" s="310" t="s">
        <v>398</v>
      </c>
      <c r="E181" s="548"/>
      <c r="F181" s="545"/>
      <c r="G181" s="317" t="s">
        <v>30</v>
      </c>
      <c r="H181" s="292">
        <v>1</v>
      </c>
      <c r="I181" s="302">
        <v>0</v>
      </c>
      <c r="J181" s="294">
        <f t="shared" si="6"/>
        <v>0</v>
      </c>
      <c r="K181" s="283"/>
      <c r="L181" s="156"/>
      <c r="M181" s="156"/>
      <c r="N181" s="157"/>
    </row>
    <row r="182" spans="1:14" s="112" customFormat="1" ht="25.5" x14ac:dyDescent="0.2">
      <c r="A182" s="281"/>
      <c r="B182" s="315" t="s">
        <v>83</v>
      </c>
      <c r="C182" s="532"/>
      <c r="D182" s="310" t="s">
        <v>399</v>
      </c>
      <c r="E182" s="548"/>
      <c r="F182" s="545"/>
      <c r="G182" s="317" t="s">
        <v>30</v>
      </c>
      <c r="H182" s="292">
        <v>2</v>
      </c>
      <c r="I182" s="302">
        <v>0</v>
      </c>
      <c r="J182" s="294">
        <f t="shared" si="6"/>
        <v>0</v>
      </c>
      <c r="K182" s="283"/>
      <c r="L182" s="156"/>
      <c r="M182" s="156"/>
      <c r="N182" s="157"/>
    </row>
    <row r="183" spans="1:14" s="112" customFormat="1" ht="25.5" x14ac:dyDescent="0.2">
      <c r="A183" s="281"/>
      <c r="B183" s="298">
        <v>7.11</v>
      </c>
      <c r="C183" s="532"/>
      <c r="D183" s="310" t="s">
        <v>400</v>
      </c>
      <c r="E183" s="548"/>
      <c r="F183" s="545"/>
      <c r="G183" s="317" t="s">
        <v>4</v>
      </c>
      <c r="H183" s="292">
        <v>1</v>
      </c>
      <c r="I183" s="302">
        <v>0</v>
      </c>
      <c r="J183" s="294">
        <f t="shared" si="6"/>
        <v>0</v>
      </c>
      <c r="K183" s="283"/>
      <c r="L183" s="156"/>
      <c r="M183" s="156"/>
      <c r="N183" s="157"/>
    </row>
    <row r="184" spans="1:14" s="112" customFormat="1" ht="51" x14ac:dyDescent="0.2">
      <c r="A184" s="281"/>
      <c r="B184" s="298">
        <v>7.12</v>
      </c>
      <c r="C184" s="537"/>
      <c r="D184" s="310" t="s">
        <v>84</v>
      </c>
      <c r="E184" s="548"/>
      <c r="F184" s="546"/>
      <c r="G184" s="317" t="s">
        <v>4</v>
      </c>
      <c r="H184" s="292">
        <v>10</v>
      </c>
      <c r="I184" s="302">
        <v>0</v>
      </c>
      <c r="J184" s="294">
        <f t="shared" si="6"/>
        <v>0</v>
      </c>
      <c r="K184" s="283"/>
      <c r="L184" s="156"/>
      <c r="M184" s="158"/>
      <c r="N184" s="157"/>
    </row>
    <row r="185" spans="1:14" s="139" customFormat="1" x14ac:dyDescent="0.2">
      <c r="A185" s="281"/>
      <c r="B185" s="309"/>
      <c r="C185" s="318"/>
      <c r="D185" s="144" t="s">
        <v>85</v>
      </c>
      <c r="E185" s="548"/>
      <c r="F185" s="145"/>
      <c r="G185" s="142"/>
      <c r="H185" s="143"/>
      <c r="I185" s="239">
        <v>0</v>
      </c>
      <c r="J185" s="240"/>
      <c r="K185" s="283"/>
      <c r="L185" s="159"/>
      <c r="M185" s="159"/>
      <c r="N185" s="160"/>
    </row>
    <row r="186" spans="1:14" s="112" customFormat="1" ht="38.25" x14ac:dyDescent="0.2">
      <c r="A186" s="281"/>
      <c r="B186" s="298">
        <v>7.13</v>
      </c>
      <c r="C186" s="536">
        <v>81101500</v>
      </c>
      <c r="D186" s="310" t="s">
        <v>401</v>
      </c>
      <c r="E186" s="548"/>
      <c r="F186" s="544" t="s">
        <v>10</v>
      </c>
      <c r="G186" s="317" t="s">
        <v>4</v>
      </c>
      <c r="H186" s="292">
        <v>11</v>
      </c>
      <c r="I186" s="302">
        <v>0</v>
      </c>
      <c r="J186" s="294">
        <f t="shared" si="6"/>
        <v>0</v>
      </c>
      <c r="K186" s="283"/>
      <c r="L186" s="156"/>
      <c r="M186" s="156"/>
      <c r="N186" s="157"/>
    </row>
    <row r="187" spans="1:14" s="112" customFormat="1" ht="38.25" x14ac:dyDescent="0.2">
      <c r="A187" s="281"/>
      <c r="B187" s="298">
        <v>7.14</v>
      </c>
      <c r="C187" s="532"/>
      <c r="D187" s="310" t="s">
        <v>402</v>
      </c>
      <c r="E187" s="548"/>
      <c r="F187" s="545"/>
      <c r="G187" s="317" t="s">
        <v>4</v>
      </c>
      <c r="H187" s="292">
        <v>1</v>
      </c>
      <c r="I187" s="302">
        <v>0</v>
      </c>
      <c r="J187" s="294">
        <f t="shared" si="6"/>
        <v>0</v>
      </c>
      <c r="K187" s="283"/>
      <c r="L187" s="156"/>
      <c r="M187" s="156"/>
      <c r="N187" s="157"/>
    </row>
    <row r="188" spans="1:14" s="112" customFormat="1" ht="25.5" x14ac:dyDescent="0.2">
      <c r="A188" s="281"/>
      <c r="B188" s="298">
        <v>7.15</v>
      </c>
      <c r="C188" s="532"/>
      <c r="D188" s="310" t="s">
        <v>403</v>
      </c>
      <c r="E188" s="548"/>
      <c r="F188" s="545"/>
      <c r="G188" s="317" t="s">
        <v>35</v>
      </c>
      <c r="H188" s="292">
        <v>591.51</v>
      </c>
      <c r="I188" s="302">
        <v>0</v>
      </c>
      <c r="J188" s="294">
        <f t="shared" si="6"/>
        <v>0</v>
      </c>
      <c r="K188" s="283"/>
      <c r="L188" s="156"/>
      <c r="M188" s="156"/>
      <c r="N188" s="157"/>
    </row>
    <row r="189" spans="1:14" s="112" customFormat="1" ht="25.5" x14ac:dyDescent="0.2">
      <c r="A189" s="281"/>
      <c r="B189" s="298">
        <v>7.16</v>
      </c>
      <c r="C189" s="532"/>
      <c r="D189" s="310" t="s">
        <v>404</v>
      </c>
      <c r="E189" s="548"/>
      <c r="F189" s="545"/>
      <c r="G189" s="317" t="s">
        <v>4</v>
      </c>
      <c r="H189" s="292">
        <v>11</v>
      </c>
      <c r="I189" s="302">
        <v>0</v>
      </c>
      <c r="J189" s="294">
        <f t="shared" si="6"/>
        <v>0</v>
      </c>
      <c r="K189" s="283"/>
      <c r="L189" s="156"/>
      <c r="M189" s="156"/>
      <c r="N189" s="157"/>
    </row>
    <row r="190" spans="1:14" s="112" customFormat="1" ht="25.5" x14ac:dyDescent="0.2">
      <c r="A190" s="281"/>
      <c r="B190" s="298">
        <v>7.17</v>
      </c>
      <c r="C190" s="532"/>
      <c r="D190" s="310" t="s">
        <v>405</v>
      </c>
      <c r="E190" s="548"/>
      <c r="F190" s="545"/>
      <c r="G190" s="317" t="s">
        <v>4</v>
      </c>
      <c r="H190" s="292">
        <v>1</v>
      </c>
      <c r="I190" s="302">
        <v>0</v>
      </c>
      <c r="J190" s="294">
        <f t="shared" si="6"/>
        <v>0</v>
      </c>
      <c r="K190" s="283"/>
      <c r="L190" s="156"/>
      <c r="M190" s="156"/>
      <c r="N190" s="157"/>
    </row>
    <row r="191" spans="1:14" s="112" customFormat="1" ht="51" x14ac:dyDescent="0.2">
      <c r="A191" s="281"/>
      <c r="B191" s="298">
        <v>7.18</v>
      </c>
      <c r="C191" s="537"/>
      <c r="D191" s="310" t="s">
        <v>84</v>
      </c>
      <c r="E191" s="548"/>
      <c r="F191" s="546"/>
      <c r="G191" s="317" t="s">
        <v>4</v>
      </c>
      <c r="H191" s="292">
        <v>12</v>
      </c>
      <c r="I191" s="302">
        <v>0</v>
      </c>
      <c r="J191" s="294">
        <f t="shared" si="6"/>
        <v>0</v>
      </c>
      <c r="K191" s="283"/>
      <c r="L191" s="156"/>
      <c r="M191" s="158"/>
      <c r="N191" s="157"/>
    </row>
    <row r="192" spans="1:14" s="139" customFormat="1" x14ac:dyDescent="0.2">
      <c r="A192" s="281"/>
      <c r="B192" s="309"/>
      <c r="C192" s="318"/>
      <c r="D192" s="144" t="s">
        <v>86</v>
      </c>
      <c r="E192" s="548"/>
      <c r="F192" s="145"/>
      <c r="G192" s="142"/>
      <c r="H192" s="143"/>
      <c r="I192" s="239">
        <v>0</v>
      </c>
      <c r="J192" s="240"/>
      <c r="K192" s="283"/>
      <c r="L192" s="159"/>
      <c r="M192" s="159"/>
      <c r="N192" s="160"/>
    </row>
    <row r="193" spans="1:17" s="112" customFormat="1" ht="25.5" x14ac:dyDescent="0.2">
      <c r="A193" s="281"/>
      <c r="B193" s="315" t="s">
        <v>87</v>
      </c>
      <c r="C193" s="536">
        <v>81101500</v>
      </c>
      <c r="D193" s="310" t="s">
        <v>406</v>
      </c>
      <c r="E193" s="548"/>
      <c r="F193" s="528" t="s">
        <v>10</v>
      </c>
      <c r="G193" s="319" t="s">
        <v>88</v>
      </c>
      <c r="H193" s="292">
        <v>21</v>
      </c>
      <c r="I193" s="302">
        <v>0</v>
      </c>
      <c r="J193" s="294">
        <f t="shared" si="6"/>
        <v>0</v>
      </c>
      <c r="K193" s="283"/>
      <c r="L193" s="156"/>
      <c r="M193" s="156"/>
      <c r="N193" s="157"/>
    </row>
    <row r="194" spans="1:17" s="112" customFormat="1" ht="25.5" x14ac:dyDescent="0.2">
      <c r="A194" s="281"/>
      <c r="B194" s="315" t="s">
        <v>89</v>
      </c>
      <c r="C194" s="532"/>
      <c r="D194" s="310" t="s">
        <v>407</v>
      </c>
      <c r="E194" s="548"/>
      <c r="F194" s="528"/>
      <c r="G194" s="319" t="s">
        <v>88</v>
      </c>
      <c r="H194" s="292">
        <v>3</v>
      </c>
      <c r="I194" s="302">
        <v>0</v>
      </c>
      <c r="J194" s="294">
        <f t="shared" si="6"/>
        <v>0</v>
      </c>
      <c r="K194" s="283"/>
      <c r="L194" s="156"/>
      <c r="M194" s="156"/>
      <c r="N194" s="157"/>
    </row>
    <row r="195" spans="1:17" s="112" customFormat="1" ht="63.75" x14ac:dyDescent="0.2">
      <c r="A195" s="281"/>
      <c r="B195" s="315" t="s">
        <v>90</v>
      </c>
      <c r="C195" s="532"/>
      <c r="D195" s="310" t="s">
        <v>408</v>
      </c>
      <c r="E195" s="548"/>
      <c r="F195" s="528"/>
      <c r="G195" s="319" t="s">
        <v>88</v>
      </c>
      <c r="H195" s="292">
        <v>4</v>
      </c>
      <c r="I195" s="302">
        <v>0</v>
      </c>
      <c r="J195" s="294">
        <f t="shared" si="6"/>
        <v>0</v>
      </c>
      <c r="K195" s="283"/>
      <c r="L195" s="156"/>
      <c r="M195" s="156"/>
      <c r="N195" s="157"/>
    </row>
    <row r="196" spans="1:17" s="112" customFormat="1" ht="25.5" x14ac:dyDescent="0.2">
      <c r="A196" s="281"/>
      <c r="B196" s="315" t="s">
        <v>91</v>
      </c>
      <c r="C196" s="532"/>
      <c r="D196" s="310" t="s">
        <v>409</v>
      </c>
      <c r="E196" s="548"/>
      <c r="F196" s="528"/>
      <c r="G196" s="319" t="s">
        <v>88</v>
      </c>
      <c r="H196" s="292">
        <v>1</v>
      </c>
      <c r="I196" s="302">
        <v>0</v>
      </c>
      <c r="J196" s="294">
        <f t="shared" si="6"/>
        <v>0</v>
      </c>
      <c r="K196" s="283"/>
      <c r="L196" s="156"/>
      <c r="M196" s="156"/>
      <c r="N196" s="157"/>
    </row>
    <row r="197" spans="1:17" s="112" customFormat="1" ht="25.5" x14ac:dyDescent="0.2">
      <c r="A197" s="281"/>
      <c r="B197" s="315" t="s">
        <v>92</v>
      </c>
      <c r="C197" s="532"/>
      <c r="D197" s="310" t="s">
        <v>410</v>
      </c>
      <c r="E197" s="548"/>
      <c r="F197" s="528"/>
      <c r="G197" s="319" t="s">
        <v>35</v>
      </c>
      <c r="H197" s="301">
        <v>195</v>
      </c>
      <c r="I197" s="302">
        <v>0</v>
      </c>
      <c r="J197" s="294">
        <f t="shared" si="6"/>
        <v>0</v>
      </c>
      <c r="K197" s="283"/>
      <c r="L197" s="156"/>
      <c r="M197" s="156"/>
      <c r="N197" s="157"/>
    </row>
    <row r="198" spans="1:17" s="112" customFormat="1" x14ac:dyDescent="0.2">
      <c r="A198" s="281"/>
      <c r="B198" s="315" t="s">
        <v>93</v>
      </c>
      <c r="C198" s="532"/>
      <c r="D198" s="310" t="s">
        <v>94</v>
      </c>
      <c r="E198" s="548"/>
      <c r="F198" s="528"/>
      <c r="G198" s="319" t="s">
        <v>88</v>
      </c>
      <c r="H198" s="301">
        <v>28</v>
      </c>
      <c r="I198" s="306">
        <v>0</v>
      </c>
      <c r="J198" s="294">
        <f t="shared" si="6"/>
        <v>0</v>
      </c>
      <c r="K198" s="283"/>
      <c r="L198" s="156"/>
      <c r="M198" s="156"/>
      <c r="N198" s="157"/>
    </row>
    <row r="199" spans="1:17" s="112" customFormat="1" x14ac:dyDescent="0.2">
      <c r="A199" s="281"/>
      <c r="B199" s="315" t="s">
        <v>95</v>
      </c>
      <c r="C199" s="537"/>
      <c r="D199" s="310" t="s">
        <v>96</v>
      </c>
      <c r="E199" s="549"/>
      <c r="F199" s="528"/>
      <c r="G199" s="320" t="s">
        <v>88</v>
      </c>
      <c r="H199" s="301">
        <v>3</v>
      </c>
      <c r="I199" s="306">
        <v>0</v>
      </c>
      <c r="J199" s="294">
        <f t="shared" si="6"/>
        <v>0</v>
      </c>
      <c r="K199" s="283"/>
      <c r="L199" s="156"/>
      <c r="M199" s="158"/>
      <c r="N199" s="157"/>
    </row>
    <row r="200" spans="1:17" s="28" customFormat="1" x14ac:dyDescent="0.2">
      <c r="A200" s="281"/>
      <c r="B200" s="46"/>
      <c r="C200" s="47"/>
      <c r="D200" s="47"/>
      <c r="E200" s="216"/>
      <c r="F200" s="47"/>
      <c r="G200" s="47"/>
      <c r="H200" s="47"/>
      <c r="I200" s="233"/>
      <c r="J200" s="234"/>
      <c r="K200" s="285"/>
      <c r="L200" s="110"/>
      <c r="M200" s="110"/>
      <c r="N200" s="110"/>
    </row>
    <row r="201" spans="1:17" s="28" customFormat="1" ht="15" x14ac:dyDescent="0.2">
      <c r="A201" s="281"/>
      <c r="B201" s="41">
        <v>8</v>
      </c>
      <c r="C201" s="53"/>
      <c r="D201" s="53" t="s">
        <v>97</v>
      </c>
      <c r="E201" s="102"/>
      <c r="F201" s="42"/>
      <c r="G201" s="42"/>
      <c r="H201" s="43"/>
      <c r="I201" s="231"/>
      <c r="J201" s="232">
        <f>SUM(J202:J209)</f>
        <v>0</v>
      </c>
      <c r="K201" s="284"/>
      <c r="L201" s="172" t="e">
        <f>+J201*#REF!</f>
        <v>#REF!</v>
      </c>
      <c r="M201" s="172" t="e">
        <f>J201*#REF!</f>
        <v>#REF!</v>
      </c>
      <c r="N201" s="172" t="e">
        <f>+J201*#REF!</f>
        <v>#REF!</v>
      </c>
      <c r="O201" s="119"/>
      <c r="P201" s="173" t="e">
        <f>+J201+#REF!</f>
        <v>#REF!</v>
      </c>
      <c r="Q201" s="105"/>
    </row>
    <row r="202" spans="1:17" s="105" customFormat="1" ht="38.25" x14ac:dyDescent="0.2">
      <c r="A202" s="281"/>
      <c r="B202" s="309">
        <v>8.1</v>
      </c>
      <c r="C202" s="321">
        <v>81101500</v>
      </c>
      <c r="D202" s="290" t="s">
        <v>411</v>
      </c>
      <c r="E202" s="534">
        <v>34644590.219999999</v>
      </c>
      <c r="F202" s="544" t="s">
        <v>10</v>
      </c>
      <c r="G202" s="291" t="s">
        <v>35</v>
      </c>
      <c r="H202" s="292">
        <v>9.3000000000000007</v>
      </c>
      <c r="I202" s="302">
        <v>0</v>
      </c>
      <c r="J202" s="294">
        <f t="shared" ref="J202:J209" si="7">+I202*H202</f>
        <v>0</v>
      </c>
      <c r="K202" s="283"/>
      <c r="L202" s="161"/>
      <c r="M202" s="161"/>
      <c r="N202" s="161"/>
      <c r="O202" s="116"/>
      <c r="P202" s="117"/>
    </row>
    <row r="203" spans="1:17" s="105" customFormat="1" ht="38.25" x14ac:dyDescent="0.2">
      <c r="A203" s="281"/>
      <c r="B203" s="309">
        <v>8.1999999999999993</v>
      </c>
      <c r="C203" s="322"/>
      <c r="D203" s="290" t="s">
        <v>412</v>
      </c>
      <c r="E203" s="525"/>
      <c r="F203" s="545"/>
      <c r="G203" s="291" t="s">
        <v>35</v>
      </c>
      <c r="H203" s="292">
        <v>12.16</v>
      </c>
      <c r="I203" s="302">
        <v>0</v>
      </c>
      <c r="J203" s="294">
        <f t="shared" si="7"/>
        <v>0</v>
      </c>
      <c r="K203" s="283"/>
      <c r="L203" s="161"/>
      <c r="M203" s="161"/>
      <c r="N203" s="161"/>
      <c r="O203" s="116"/>
      <c r="P203" s="117"/>
    </row>
    <row r="204" spans="1:17" s="105" customFormat="1" ht="38.25" x14ac:dyDescent="0.2">
      <c r="A204" s="281"/>
      <c r="B204" s="309">
        <v>8.3000000000000007</v>
      </c>
      <c r="C204" s="322"/>
      <c r="D204" s="290" t="s">
        <v>413</v>
      </c>
      <c r="E204" s="525"/>
      <c r="F204" s="545"/>
      <c r="G204" s="291" t="s">
        <v>35</v>
      </c>
      <c r="H204" s="292">
        <v>63.03</v>
      </c>
      <c r="I204" s="302">
        <v>0</v>
      </c>
      <c r="J204" s="294">
        <f t="shared" si="7"/>
        <v>0</v>
      </c>
      <c r="K204" s="283"/>
      <c r="L204" s="161"/>
      <c r="M204" s="161"/>
      <c r="N204" s="161"/>
      <c r="O204" s="116"/>
      <c r="P204" s="117"/>
    </row>
    <row r="205" spans="1:17" s="105" customFormat="1" ht="38.25" x14ac:dyDescent="0.2">
      <c r="A205" s="281"/>
      <c r="B205" s="309">
        <v>8.4</v>
      </c>
      <c r="C205" s="322"/>
      <c r="D205" s="290" t="s">
        <v>414</v>
      </c>
      <c r="E205" s="525"/>
      <c r="F205" s="545"/>
      <c r="G205" s="291" t="s">
        <v>35</v>
      </c>
      <c r="H205" s="292">
        <v>86.35</v>
      </c>
      <c r="I205" s="302">
        <v>0</v>
      </c>
      <c r="J205" s="294">
        <f t="shared" si="7"/>
        <v>0</v>
      </c>
      <c r="K205" s="283"/>
      <c r="L205" s="161"/>
      <c r="M205" s="161"/>
      <c r="N205" s="161"/>
      <c r="O205" s="116"/>
      <c r="P205" s="117"/>
    </row>
    <row r="206" spans="1:17" s="105" customFormat="1" ht="38.25" x14ac:dyDescent="0.2">
      <c r="A206" s="281"/>
      <c r="B206" s="309">
        <v>8.5</v>
      </c>
      <c r="C206" s="322"/>
      <c r="D206" s="290" t="s">
        <v>415</v>
      </c>
      <c r="E206" s="525"/>
      <c r="F206" s="545"/>
      <c r="G206" s="291" t="s">
        <v>4</v>
      </c>
      <c r="H206" s="292">
        <v>15</v>
      </c>
      <c r="I206" s="302">
        <v>0</v>
      </c>
      <c r="J206" s="294">
        <f t="shared" si="7"/>
        <v>0</v>
      </c>
      <c r="K206" s="283"/>
      <c r="L206" s="161"/>
      <c r="M206" s="161"/>
      <c r="N206" s="161"/>
      <c r="O206" s="116"/>
      <c r="P206" s="117"/>
    </row>
    <row r="207" spans="1:17" s="105" customFormat="1" ht="25.5" x14ac:dyDescent="0.2">
      <c r="A207" s="281"/>
      <c r="B207" s="309">
        <v>8.6</v>
      </c>
      <c r="C207" s="322"/>
      <c r="D207" s="290" t="s">
        <v>416</v>
      </c>
      <c r="E207" s="525"/>
      <c r="F207" s="545"/>
      <c r="G207" s="291" t="s">
        <v>4</v>
      </c>
      <c r="H207" s="292">
        <v>6</v>
      </c>
      <c r="I207" s="302">
        <v>0</v>
      </c>
      <c r="J207" s="294">
        <f t="shared" si="7"/>
        <v>0</v>
      </c>
      <c r="K207" s="283"/>
      <c r="L207" s="161"/>
      <c r="M207" s="161"/>
      <c r="N207" s="161"/>
      <c r="O207" s="116"/>
      <c r="P207" s="117"/>
    </row>
    <row r="208" spans="1:17" s="105" customFormat="1" ht="76.5" x14ac:dyDescent="0.2">
      <c r="A208" s="281"/>
      <c r="B208" s="309">
        <v>8.6999999999999993</v>
      </c>
      <c r="C208" s="322"/>
      <c r="D208" s="290" t="s">
        <v>417</v>
      </c>
      <c r="E208" s="525"/>
      <c r="F208" s="545"/>
      <c r="G208" s="291" t="s">
        <v>4</v>
      </c>
      <c r="H208" s="292">
        <v>15</v>
      </c>
      <c r="I208" s="302">
        <v>0</v>
      </c>
      <c r="J208" s="294">
        <f t="shared" si="7"/>
        <v>0</v>
      </c>
      <c r="K208" s="283"/>
      <c r="L208" s="161"/>
      <c r="M208" s="161"/>
      <c r="N208" s="161"/>
      <c r="O208" s="116"/>
      <c r="P208" s="117"/>
    </row>
    <row r="209" spans="1:18" s="105" customFormat="1" ht="38.25" x14ac:dyDescent="0.2">
      <c r="A209" s="281"/>
      <c r="B209" s="309">
        <v>8.8000000000000007</v>
      </c>
      <c r="C209" s="323"/>
      <c r="D209" s="290" t="s">
        <v>418</v>
      </c>
      <c r="E209" s="535"/>
      <c r="F209" s="546"/>
      <c r="G209" s="291" t="s">
        <v>4</v>
      </c>
      <c r="H209" s="292">
        <v>15</v>
      </c>
      <c r="I209" s="302">
        <v>0</v>
      </c>
      <c r="J209" s="294">
        <f t="shared" si="7"/>
        <v>0</v>
      </c>
      <c r="K209" s="283"/>
      <c r="L209" s="161"/>
      <c r="M209" s="162"/>
      <c r="N209" s="161"/>
      <c r="O209" s="116"/>
      <c r="P209" s="117"/>
    </row>
    <row r="210" spans="1:18" s="28" customFormat="1" x14ac:dyDescent="0.2">
      <c r="A210" s="281"/>
      <c r="B210" s="46"/>
      <c r="C210" s="47"/>
      <c r="D210" s="47"/>
      <c r="E210" s="216"/>
      <c r="F210" s="47"/>
      <c r="G210" s="47"/>
      <c r="H210" s="47"/>
      <c r="I210" s="233"/>
      <c r="J210" s="234"/>
      <c r="K210" s="285"/>
      <c r="L210" s="110"/>
      <c r="M210" s="110"/>
      <c r="N210" s="110"/>
    </row>
    <row r="211" spans="1:18" s="28" customFormat="1" ht="15" x14ac:dyDescent="0.2">
      <c r="A211" s="281"/>
      <c r="B211" s="41">
        <v>9</v>
      </c>
      <c r="C211" s="42"/>
      <c r="D211" s="42" t="s">
        <v>98</v>
      </c>
      <c r="E211" s="102"/>
      <c r="F211" s="42"/>
      <c r="G211" s="42"/>
      <c r="H211" s="43"/>
      <c r="I211" s="231"/>
      <c r="J211" s="232">
        <f>SUM(J212:J222)</f>
        <v>0</v>
      </c>
      <c r="K211" s="284"/>
      <c r="L211" s="172" t="e">
        <f>+J211*#REF!</f>
        <v>#REF!</v>
      </c>
      <c r="M211" s="172" t="e">
        <f>J211*#REF!</f>
        <v>#REF!</v>
      </c>
      <c r="N211" s="172" t="e">
        <f>+J211*#REF!</f>
        <v>#REF!</v>
      </c>
      <c r="O211" s="119"/>
      <c r="P211" s="173" t="e">
        <f>+J211+#REF!</f>
        <v>#REF!</v>
      </c>
      <c r="Q211" s="105"/>
      <c r="R211" s="105"/>
    </row>
    <row r="212" spans="1:18" s="105" customFormat="1" ht="66" customHeight="1" x14ac:dyDescent="0.2">
      <c r="A212" s="281"/>
      <c r="B212" s="298">
        <v>9.1</v>
      </c>
      <c r="C212" s="536">
        <v>81101500</v>
      </c>
      <c r="D212" s="324" t="s">
        <v>419</v>
      </c>
      <c r="E212" s="534">
        <v>298721460.10188001</v>
      </c>
      <c r="F212" s="544" t="s">
        <v>10</v>
      </c>
      <c r="G212" s="316" t="s">
        <v>11</v>
      </c>
      <c r="H212" s="292">
        <v>819.54499999999985</v>
      </c>
      <c r="I212" s="302">
        <v>0</v>
      </c>
      <c r="J212" s="294">
        <f t="shared" ref="J212:J222" si="8">+I212*H212</f>
        <v>0</v>
      </c>
      <c r="K212" s="283"/>
      <c r="L212" s="161"/>
      <c r="M212" s="161"/>
      <c r="N212" s="161"/>
      <c r="O212" s="118"/>
    </row>
    <row r="213" spans="1:18" s="105" customFormat="1" ht="33.75" customHeight="1" x14ac:dyDescent="0.2">
      <c r="A213" s="281"/>
      <c r="B213" s="298">
        <v>9.1999999999999993</v>
      </c>
      <c r="C213" s="532"/>
      <c r="D213" s="324" t="s">
        <v>420</v>
      </c>
      <c r="E213" s="525"/>
      <c r="F213" s="545"/>
      <c r="G213" s="316" t="s">
        <v>11</v>
      </c>
      <c r="H213" s="292">
        <v>83.570000000000007</v>
      </c>
      <c r="I213" s="325">
        <v>0</v>
      </c>
      <c r="J213" s="294">
        <f t="shared" si="8"/>
        <v>0</v>
      </c>
      <c r="K213" s="283"/>
      <c r="L213" s="161"/>
      <c r="M213" s="161"/>
      <c r="N213" s="161"/>
      <c r="O213" s="118"/>
    </row>
    <row r="214" spans="1:18" s="105" customFormat="1" ht="32.25" customHeight="1" x14ac:dyDescent="0.2">
      <c r="A214" s="281"/>
      <c r="B214" s="298">
        <v>9.3000000000000007</v>
      </c>
      <c r="C214" s="532"/>
      <c r="D214" s="324" t="s">
        <v>421</v>
      </c>
      <c r="E214" s="525"/>
      <c r="F214" s="545"/>
      <c r="G214" s="316" t="s">
        <v>11</v>
      </c>
      <c r="H214" s="292">
        <v>200.69400000000002</v>
      </c>
      <c r="I214" s="302">
        <v>0</v>
      </c>
      <c r="J214" s="294">
        <f t="shared" si="8"/>
        <v>0</v>
      </c>
      <c r="K214" s="283"/>
      <c r="L214" s="161"/>
      <c r="M214" s="161"/>
      <c r="N214" s="161"/>
      <c r="O214" s="118"/>
    </row>
    <row r="215" spans="1:18" s="105" customFormat="1" ht="25.5" x14ac:dyDescent="0.2">
      <c r="A215" s="281"/>
      <c r="B215" s="298">
        <v>9.4</v>
      </c>
      <c r="C215" s="532"/>
      <c r="D215" s="324" t="s">
        <v>422</v>
      </c>
      <c r="E215" s="525"/>
      <c r="F215" s="545"/>
      <c r="G215" s="316" t="s">
        <v>11</v>
      </c>
      <c r="H215" s="292">
        <v>187.82400000000001</v>
      </c>
      <c r="I215" s="302">
        <v>0</v>
      </c>
      <c r="J215" s="294">
        <f t="shared" si="8"/>
        <v>0</v>
      </c>
      <c r="K215" s="283"/>
      <c r="L215" s="161"/>
      <c r="M215" s="161"/>
      <c r="N215" s="161"/>
      <c r="O215" s="118"/>
    </row>
    <row r="216" spans="1:18" s="105" customFormat="1" ht="25.5" x14ac:dyDescent="0.2">
      <c r="A216" s="281"/>
      <c r="B216" s="298">
        <v>9.5</v>
      </c>
      <c r="C216" s="532"/>
      <c r="D216" s="324" t="s">
        <v>423</v>
      </c>
      <c r="E216" s="525"/>
      <c r="F216" s="545"/>
      <c r="G216" s="316" t="s">
        <v>17</v>
      </c>
      <c r="H216" s="292">
        <v>85.189999999999984</v>
      </c>
      <c r="I216" s="302">
        <v>0</v>
      </c>
      <c r="J216" s="294">
        <f t="shared" si="8"/>
        <v>0</v>
      </c>
      <c r="K216" s="283"/>
      <c r="L216" s="161"/>
      <c r="M216" s="161"/>
      <c r="N216" s="161"/>
      <c r="O216" s="119"/>
    </row>
    <row r="217" spans="1:18" s="105" customFormat="1" ht="25.5" x14ac:dyDescent="0.2">
      <c r="A217" s="281"/>
      <c r="B217" s="298">
        <v>9.6</v>
      </c>
      <c r="C217" s="532"/>
      <c r="D217" s="324" t="s">
        <v>424</v>
      </c>
      <c r="E217" s="525"/>
      <c r="F217" s="545"/>
      <c r="G217" s="316" t="s">
        <v>35</v>
      </c>
      <c r="H217" s="292">
        <v>1276.5</v>
      </c>
      <c r="I217" s="302">
        <v>0</v>
      </c>
      <c r="J217" s="294">
        <f t="shared" si="8"/>
        <v>0</v>
      </c>
      <c r="K217" s="283"/>
      <c r="L217" s="161"/>
      <c r="M217" s="161"/>
      <c r="N217" s="161"/>
    </row>
    <row r="218" spans="1:18" s="105" customFormat="1" ht="25.5" x14ac:dyDescent="0.2">
      <c r="A218" s="281"/>
      <c r="B218" s="298">
        <v>9.6999999999999993</v>
      </c>
      <c r="C218" s="532"/>
      <c r="D218" s="310" t="s">
        <v>425</v>
      </c>
      <c r="E218" s="525"/>
      <c r="F218" s="545"/>
      <c r="G218" s="291" t="s">
        <v>35</v>
      </c>
      <c r="H218" s="292">
        <v>53.739999999999995</v>
      </c>
      <c r="I218" s="302">
        <v>0</v>
      </c>
      <c r="J218" s="294">
        <f t="shared" si="8"/>
        <v>0</v>
      </c>
      <c r="K218" s="283"/>
      <c r="L218" s="161"/>
      <c r="M218" s="161"/>
      <c r="N218" s="161"/>
    </row>
    <row r="219" spans="1:18" s="105" customFormat="1" ht="38.25" x14ac:dyDescent="0.2">
      <c r="A219" s="281"/>
      <c r="B219" s="298">
        <v>9.8000000000000007</v>
      </c>
      <c r="C219" s="532"/>
      <c r="D219" s="290" t="s">
        <v>426</v>
      </c>
      <c r="E219" s="525"/>
      <c r="F219" s="545"/>
      <c r="G219" s="291" t="s">
        <v>35</v>
      </c>
      <c r="H219" s="326">
        <v>6.1499999999999995</v>
      </c>
      <c r="I219" s="293">
        <v>0</v>
      </c>
      <c r="J219" s="294">
        <f t="shared" si="8"/>
        <v>0</v>
      </c>
      <c r="K219" s="283"/>
      <c r="L219" s="161"/>
      <c r="M219" s="161"/>
      <c r="N219" s="161"/>
    </row>
    <row r="220" spans="1:18" s="105" customFormat="1" ht="25.5" x14ac:dyDescent="0.2">
      <c r="A220" s="281"/>
      <c r="B220" s="298">
        <v>9.9</v>
      </c>
      <c r="C220" s="532"/>
      <c r="D220" s="310" t="s">
        <v>427</v>
      </c>
      <c r="E220" s="525"/>
      <c r="F220" s="545"/>
      <c r="G220" s="291" t="s">
        <v>99</v>
      </c>
      <c r="H220" s="292">
        <v>5.5381600000000013</v>
      </c>
      <c r="I220" s="302">
        <v>0</v>
      </c>
      <c r="J220" s="294">
        <f t="shared" si="8"/>
        <v>0</v>
      </c>
      <c r="K220" s="283"/>
      <c r="L220" s="161"/>
      <c r="M220" s="161"/>
      <c r="N220" s="161"/>
    </row>
    <row r="221" spans="1:18" s="105" customFormat="1" ht="38.25" x14ac:dyDescent="0.2">
      <c r="A221" s="281"/>
      <c r="B221" s="315" t="s">
        <v>100</v>
      </c>
      <c r="C221" s="532"/>
      <c r="D221" s="310" t="s">
        <v>428</v>
      </c>
      <c r="E221" s="525"/>
      <c r="F221" s="545"/>
      <c r="G221" s="291" t="s">
        <v>35</v>
      </c>
      <c r="H221" s="292">
        <v>417.6</v>
      </c>
      <c r="I221" s="302">
        <v>0</v>
      </c>
      <c r="J221" s="294">
        <f t="shared" si="8"/>
        <v>0</v>
      </c>
      <c r="K221" s="283"/>
      <c r="L221" s="161"/>
      <c r="M221" s="161"/>
      <c r="N221" s="161"/>
    </row>
    <row r="222" spans="1:18" s="105" customFormat="1" ht="38.25" x14ac:dyDescent="0.2">
      <c r="A222" s="281"/>
      <c r="B222" s="298">
        <v>9.11</v>
      </c>
      <c r="C222" s="537"/>
      <c r="D222" s="310" t="s">
        <v>429</v>
      </c>
      <c r="E222" s="535"/>
      <c r="F222" s="546"/>
      <c r="G222" s="291" t="s">
        <v>35</v>
      </c>
      <c r="H222" s="292">
        <v>244.2</v>
      </c>
      <c r="I222" s="302">
        <v>0</v>
      </c>
      <c r="J222" s="294">
        <f t="shared" si="8"/>
        <v>0</v>
      </c>
      <c r="K222" s="283"/>
      <c r="L222" s="161"/>
      <c r="M222" s="162"/>
      <c r="N222" s="161"/>
    </row>
    <row r="223" spans="1:18" s="28" customFormat="1" x14ac:dyDescent="0.2">
      <c r="A223" s="281"/>
      <c r="B223" s="46"/>
      <c r="C223" s="47"/>
      <c r="D223" s="47"/>
      <c r="E223" s="216"/>
      <c r="F223" s="47"/>
      <c r="G223" s="47"/>
      <c r="H223" s="47"/>
      <c r="I223" s="233"/>
      <c r="J223" s="234"/>
      <c r="K223" s="285"/>
      <c r="L223" s="110"/>
      <c r="M223" s="110"/>
      <c r="N223" s="110"/>
    </row>
    <row r="224" spans="1:18" s="28" customFormat="1" ht="15" x14ac:dyDescent="0.2">
      <c r="A224" s="281"/>
      <c r="B224" s="41">
        <v>10</v>
      </c>
      <c r="C224" s="42"/>
      <c r="D224" s="42" t="s">
        <v>101</v>
      </c>
      <c r="E224" s="102"/>
      <c r="F224" s="42"/>
      <c r="G224" s="42"/>
      <c r="H224" s="43"/>
      <c r="I224" s="231"/>
      <c r="J224" s="232">
        <f>SUM(J225:J235)</f>
        <v>0</v>
      </c>
      <c r="K224" s="284"/>
      <c r="L224" s="175" t="e">
        <f>+J224*#REF!</f>
        <v>#REF!</v>
      </c>
      <c r="M224" s="175" t="e">
        <f>J224*#REF!</f>
        <v>#REF!</v>
      </c>
      <c r="N224" s="175" t="e">
        <f>+J224*#REF!</f>
        <v>#REF!</v>
      </c>
      <c r="O224" s="121"/>
      <c r="P224" s="176" t="e">
        <f>+J224+#REF!</f>
        <v>#REF!</v>
      </c>
      <c r="Q224" s="114"/>
      <c r="R224" s="114"/>
    </row>
    <row r="225" spans="1:18" s="114" customFormat="1" x14ac:dyDescent="0.2">
      <c r="A225" s="281"/>
      <c r="B225" s="298">
        <v>10.1</v>
      </c>
      <c r="C225" s="536">
        <v>81101500</v>
      </c>
      <c r="D225" s="327" t="s">
        <v>102</v>
      </c>
      <c r="E225" s="534">
        <v>243449542.10670003</v>
      </c>
      <c r="F225" s="528" t="s">
        <v>10</v>
      </c>
      <c r="G225" s="291" t="s">
        <v>11</v>
      </c>
      <c r="H225" s="292">
        <v>795.69</v>
      </c>
      <c r="I225" s="302">
        <v>0</v>
      </c>
      <c r="J225" s="294">
        <f t="shared" ref="J225:J235" si="9">+I225*H225</f>
        <v>0</v>
      </c>
      <c r="K225" s="283"/>
      <c r="L225" s="163"/>
      <c r="M225" s="163"/>
      <c r="N225" s="163"/>
      <c r="O225" s="120"/>
    </row>
    <row r="226" spans="1:18" s="114" customFormat="1" ht="63.75" x14ac:dyDescent="0.2">
      <c r="A226" s="281"/>
      <c r="B226" s="298">
        <v>10.199999999999999</v>
      </c>
      <c r="C226" s="532"/>
      <c r="D226" s="328" t="s">
        <v>103</v>
      </c>
      <c r="E226" s="525"/>
      <c r="F226" s="528"/>
      <c r="G226" s="291" t="s">
        <v>11</v>
      </c>
      <c r="H226" s="292">
        <v>68.400000000000006</v>
      </c>
      <c r="I226" s="302">
        <v>0</v>
      </c>
      <c r="J226" s="294">
        <f t="shared" si="9"/>
        <v>0</v>
      </c>
      <c r="K226" s="283"/>
      <c r="L226" s="163"/>
      <c r="M226" s="163"/>
      <c r="N226" s="163"/>
      <c r="O226" s="120"/>
    </row>
    <row r="227" spans="1:18" s="114" customFormat="1" ht="25.5" x14ac:dyDescent="0.2">
      <c r="A227" s="281"/>
      <c r="B227" s="298">
        <v>10.3</v>
      </c>
      <c r="C227" s="532"/>
      <c r="D227" s="328" t="s">
        <v>430</v>
      </c>
      <c r="E227" s="525"/>
      <c r="F227" s="528"/>
      <c r="G227" s="291" t="s">
        <v>14</v>
      </c>
      <c r="H227" s="292">
        <v>160.76000000000002</v>
      </c>
      <c r="I227" s="302">
        <v>0</v>
      </c>
      <c r="J227" s="294">
        <f t="shared" si="9"/>
        <v>0</v>
      </c>
      <c r="K227" s="283"/>
      <c r="L227" s="163"/>
      <c r="M227" s="163"/>
      <c r="N227" s="163"/>
      <c r="O227" s="120"/>
    </row>
    <row r="228" spans="1:18" s="114" customFormat="1" ht="25.5" x14ac:dyDescent="0.2">
      <c r="A228" s="281"/>
      <c r="B228" s="298">
        <v>10.4</v>
      </c>
      <c r="C228" s="532"/>
      <c r="D228" s="329" t="s">
        <v>431</v>
      </c>
      <c r="E228" s="525"/>
      <c r="F228" s="528"/>
      <c r="G228" s="291" t="s">
        <v>11</v>
      </c>
      <c r="H228" s="292">
        <v>31.108000000000001</v>
      </c>
      <c r="I228" s="302">
        <v>0</v>
      </c>
      <c r="J228" s="294">
        <f t="shared" si="9"/>
        <v>0</v>
      </c>
      <c r="K228" s="283"/>
      <c r="L228" s="163"/>
      <c r="M228" s="163"/>
      <c r="N228" s="163"/>
      <c r="O228" s="120"/>
    </row>
    <row r="229" spans="1:18" s="114" customFormat="1" ht="25.5" x14ac:dyDescent="0.2">
      <c r="A229" s="281"/>
      <c r="B229" s="298">
        <v>10.5</v>
      </c>
      <c r="C229" s="532"/>
      <c r="D229" s="330" t="s">
        <v>432</v>
      </c>
      <c r="E229" s="525"/>
      <c r="F229" s="528"/>
      <c r="G229" s="331" t="s">
        <v>11</v>
      </c>
      <c r="H229" s="332">
        <v>875.77350000000013</v>
      </c>
      <c r="I229" s="333">
        <v>0</v>
      </c>
      <c r="J229" s="334">
        <f t="shared" si="9"/>
        <v>0</v>
      </c>
      <c r="K229" s="283"/>
      <c r="L229" s="163"/>
      <c r="M229" s="163"/>
      <c r="N229" s="163"/>
      <c r="O229" s="121"/>
    </row>
    <row r="230" spans="1:18" s="114" customFormat="1" ht="25.5" x14ac:dyDescent="0.2">
      <c r="A230" s="281"/>
      <c r="B230" s="298">
        <v>10.6</v>
      </c>
      <c r="C230" s="532"/>
      <c r="D230" s="328" t="s">
        <v>433</v>
      </c>
      <c r="E230" s="525"/>
      <c r="F230" s="528"/>
      <c r="G230" s="291" t="s">
        <v>35</v>
      </c>
      <c r="H230" s="292">
        <v>164.37</v>
      </c>
      <c r="I230" s="306">
        <v>0</v>
      </c>
      <c r="J230" s="334">
        <f t="shared" si="9"/>
        <v>0</v>
      </c>
      <c r="K230" s="283"/>
      <c r="L230" s="163"/>
      <c r="M230" s="163"/>
      <c r="N230" s="163"/>
    </row>
    <row r="231" spans="1:18" s="114" customFormat="1" x14ac:dyDescent="0.2">
      <c r="A231" s="281"/>
      <c r="B231" s="298">
        <v>10.7</v>
      </c>
      <c r="C231" s="532"/>
      <c r="D231" s="328" t="s">
        <v>104</v>
      </c>
      <c r="E231" s="525"/>
      <c r="F231" s="528"/>
      <c r="G231" s="291" t="s">
        <v>11</v>
      </c>
      <c r="H231" s="292">
        <v>224.81</v>
      </c>
      <c r="I231" s="306">
        <v>0</v>
      </c>
      <c r="J231" s="334">
        <f t="shared" si="9"/>
        <v>0</v>
      </c>
      <c r="K231" s="283"/>
      <c r="L231" s="163"/>
      <c r="M231" s="163"/>
      <c r="N231" s="163"/>
    </row>
    <row r="232" spans="1:18" s="114" customFormat="1" x14ac:dyDescent="0.2">
      <c r="A232" s="281"/>
      <c r="B232" s="298">
        <v>10.8</v>
      </c>
      <c r="C232" s="532"/>
      <c r="D232" s="335" t="s">
        <v>105</v>
      </c>
      <c r="E232" s="525"/>
      <c r="F232" s="528"/>
      <c r="G232" s="291" t="s">
        <v>11</v>
      </c>
      <c r="H232" s="336">
        <v>322.7</v>
      </c>
      <c r="I232" s="306">
        <v>0</v>
      </c>
      <c r="J232" s="294">
        <f t="shared" si="9"/>
        <v>0</v>
      </c>
      <c r="K232" s="283"/>
      <c r="L232" s="163"/>
      <c r="M232" s="163"/>
      <c r="N232" s="163"/>
    </row>
    <row r="233" spans="1:18" s="114" customFormat="1" ht="25.5" x14ac:dyDescent="0.2">
      <c r="A233" s="281"/>
      <c r="B233" s="298">
        <v>10.9</v>
      </c>
      <c r="C233" s="532"/>
      <c r="D233" s="328" t="s">
        <v>106</v>
      </c>
      <c r="E233" s="525"/>
      <c r="F233" s="528"/>
      <c r="G233" s="291" t="s">
        <v>11</v>
      </c>
      <c r="H233" s="292">
        <v>78.244500000000002</v>
      </c>
      <c r="I233" s="302">
        <v>0</v>
      </c>
      <c r="J233" s="334">
        <f t="shared" si="9"/>
        <v>0</v>
      </c>
      <c r="K233" s="283"/>
      <c r="L233" s="163"/>
      <c r="M233" s="163"/>
      <c r="N233" s="163"/>
    </row>
    <row r="234" spans="1:18" s="114" customFormat="1" ht="51" x14ac:dyDescent="0.2">
      <c r="A234" s="281"/>
      <c r="B234" s="305" t="s">
        <v>107</v>
      </c>
      <c r="C234" s="532"/>
      <c r="D234" s="337" t="s">
        <v>434</v>
      </c>
      <c r="E234" s="525"/>
      <c r="F234" s="528"/>
      <c r="G234" s="291" t="s">
        <v>14</v>
      </c>
      <c r="H234" s="292">
        <v>12.299999999999999</v>
      </c>
      <c r="I234" s="302">
        <v>0</v>
      </c>
      <c r="J234" s="334">
        <f t="shared" si="9"/>
        <v>0</v>
      </c>
      <c r="K234" s="283"/>
      <c r="L234" s="163"/>
      <c r="M234" s="163"/>
      <c r="N234" s="163"/>
    </row>
    <row r="235" spans="1:18" s="114" customFormat="1" ht="25.5" x14ac:dyDescent="0.2">
      <c r="A235" s="281"/>
      <c r="B235" s="305">
        <v>10.11</v>
      </c>
      <c r="C235" s="537"/>
      <c r="D235" s="337" t="s">
        <v>108</v>
      </c>
      <c r="E235" s="535"/>
      <c r="F235" s="528"/>
      <c r="G235" s="291" t="s">
        <v>11</v>
      </c>
      <c r="H235" s="292">
        <v>134.16</v>
      </c>
      <c r="I235" s="302">
        <v>0</v>
      </c>
      <c r="J235" s="294">
        <f t="shared" si="9"/>
        <v>0</v>
      </c>
      <c r="K235" s="283"/>
      <c r="L235" s="163"/>
      <c r="M235" s="163"/>
      <c r="N235" s="163"/>
    </row>
    <row r="236" spans="1:18" s="28" customFormat="1" ht="15" x14ac:dyDescent="0.2">
      <c r="A236" s="281"/>
      <c r="B236" s="57"/>
      <c r="C236" s="58"/>
      <c r="D236" s="58"/>
      <c r="E236" s="217"/>
      <c r="F236" s="58"/>
      <c r="G236" s="58"/>
      <c r="H236" s="58"/>
      <c r="I236" s="241"/>
      <c r="J236" s="242"/>
      <c r="K236" s="284"/>
      <c r="L236" s="110"/>
      <c r="M236" s="110"/>
      <c r="N236" s="110"/>
    </row>
    <row r="237" spans="1:18" s="28" customFormat="1" ht="15" x14ac:dyDescent="0.2">
      <c r="A237" s="281"/>
      <c r="B237" s="41">
        <v>11</v>
      </c>
      <c r="C237" s="42"/>
      <c r="D237" s="42" t="s">
        <v>109</v>
      </c>
      <c r="E237" s="102"/>
      <c r="F237" s="42"/>
      <c r="G237" s="42"/>
      <c r="H237" s="43"/>
      <c r="I237" s="231"/>
      <c r="J237" s="232">
        <f>SUM(J238:J242)</f>
        <v>0</v>
      </c>
      <c r="K237" s="284"/>
      <c r="L237" s="175" t="e">
        <f>+J237*#REF!</f>
        <v>#REF!</v>
      </c>
      <c r="M237" s="175" t="e">
        <f>J237*#REF!</f>
        <v>#REF!</v>
      </c>
      <c r="N237" s="175" t="e">
        <f>+J237*#REF!</f>
        <v>#REF!</v>
      </c>
      <c r="O237" s="121"/>
      <c r="P237" s="176" t="e">
        <f>+J237+#REF!</f>
        <v>#REF!</v>
      </c>
      <c r="Q237" s="114"/>
      <c r="R237" s="114"/>
    </row>
    <row r="238" spans="1:18" s="114" customFormat="1" ht="51" x14ac:dyDescent="0.2">
      <c r="A238" s="281"/>
      <c r="B238" s="309">
        <v>11.1</v>
      </c>
      <c r="C238" s="536">
        <v>81101500</v>
      </c>
      <c r="D238" s="328" t="s">
        <v>435</v>
      </c>
      <c r="E238" s="534">
        <v>61218134.923999995</v>
      </c>
      <c r="F238" s="544" t="s">
        <v>10</v>
      </c>
      <c r="G238" s="316" t="s">
        <v>11</v>
      </c>
      <c r="H238" s="292">
        <v>12.1</v>
      </c>
      <c r="I238" s="302">
        <v>0</v>
      </c>
      <c r="J238" s="294">
        <f t="shared" ref="J238:J242" si="10">+I238*H238</f>
        <v>0</v>
      </c>
      <c r="K238" s="283"/>
      <c r="L238" s="163"/>
      <c r="M238" s="163"/>
      <c r="N238" s="163"/>
      <c r="O238" s="120"/>
    </row>
    <row r="239" spans="1:18" s="114" customFormat="1" ht="25.5" x14ac:dyDescent="0.2">
      <c r="A239" s="281"/>
      <c r="B239" s="309">
        <v>11.2</v>
      </c>
      <c r="C239" s="532"/>
      <c r="D239" s="329" t="s">
        <v>436</v>
      </c>
      <c r="E239" s="525"/>
      <c r="F239" s="545"/>
      <c r="G239" s="316" t="s">
        <v>11</v>
      </c>
      <c r="H239" s="292">
        <v>244.38399999999999</v>
      </c>
      <c r="I239" s="302">
        <v>0</v>
      </c>
      <c r="J239" s="294">
        <f t="shared" si="10"/>
        <v>0</v>
      </c>
      <c r="K239" s="283"/>
      <c r="L239" s="163"/>
      <c r="M239" s="163"/>
      <c r="N239" s="163"/>
      <c r="O239" s="120"/>
    </row>
    <row r="240" spans="1:18" s="114" customFormat="1" ht="38.25" x14ac:dyDescent="0.2">
      <c r="A240" s="281"/>
      <c r="B240" s="309">
        <v>11.3</v>
      </c>
      <c r="C240" s="532"/>
      <c r="D240" s="327" t="s">
        <v>437</v>
      </c>
      <c r="E240" s="525"/>
      <c r="F240" s="545"/>
      <c r="G240" s="316" t="s">
        <v>11</v>
      </c>
      <c r="H240" s="292">
        <v>135.96</v>
      </c>
      <c r="I240" s="302">
        <v>0</v>
      </c>
      <c r="J240" s="294">
        <f t="shared" si="10"/>
        <v>0</v>
      </c>
      <c r="K240" s="283"/>
      <c r="L240" s="163"/>
      <c r="M240" s="163"/>
      <c r="N240" s="163"/>
      <c r="O240" s="120"/>
    </row>
    <row r="241" spans="1:18" s="114" customFormat="1" ht="25.5" x14ac:dyDescent="0.2">
      <c r="A241" s="281"/>
      <c r="B241" s="309">
        <v>11.4</v>
      </c>
      <c r="C241" s="532"/>
      <c r="D241" s="327" t="s">
        <v>438</v>
      </c>
      <c r="E241" s="525"/>
      <c r="F241" s="545"/>
      <c r="G241" s="316" t="s">
        <v>11</v>
      </c>
      <c r="H241" s="292">
        <v>526.29999999999995</v>
      </c>
      <c r="I241" s="302">
        <v>0</v>
      </c>
      <c r="J241" s="294">
        <f t="shared" si="10"/>
        <v>0</v>
      </c>
      <c r="K241" s="283"/>
      <c r="L241" s="163"/>
      <c r="M241" s="163"/>
      <c r="N241" s="163"/>
      <c r="O241" s="120"/>
    </row>
    <row r="242" spans="1:18" s="114" customFormat="1" ht="25.5" x14ac:dyDescent="0.2">
      <c r="A242" s="281"/>
      <c r="B242" s="309">
        <v>11.5</v>
      </c>
      <c r="C242" s="537"/>
      <c r="D242" s="327" t="s">
        <v>110</v>
      </c>
      <c r="E242" s="535"/>
      <c r="F242" s="546"/>
      <c r="G242" s="316" t="s">
        <v>30</v>
      </c>
      <c r="H242" s="292">
        <v>29</v>
      </c>
      <c r="I242" s="302">
        <v>0</v>
      </c>
      <c r="J242" s="294">
        <f t="shared" si="10"/>
        <v>0</v>
      </c>
      <c r="K242" s="283"/>
      <c r="L242" s="163"/>
      <c r="M242" s="163"/>
      <c r="N242" s="163"/>
      <c r="O242" s="121"/>
    </row>
    <row r="243" spans="1:18" s="28" customFormat="1" ht="15" x14ac:dyDescent="0.2">
      <c r="A243" s="281"/>
      <c r="B243" s="209"/>
      <c r="C243" s="210"/>
      <c r="D243" s="210"/>
      <c r="E243" s="219"/>
      <c r="F243" s="210"/>
      <c r="G243" s="210"/>
      <c r="H243" s="210"/>
      <c r="I243" s="243"/>
      <c r="J243" s="244"/>
      <c r="K243" s="286"/>
      <c r="L243" s="110"/>
      <c r="M243" s="110"/>
      <c r="N243" s="110"/>
    </row>
    <row r="244" spans="1:18" s="28" customFormat="1" ht="15" x14ac:dyDescent="0.2">
      <c r="A244" s="281"/>
      <c r="B244" s="41">
        <v>12</v>
      </c>
      <c r="C244" s="42"/>
      <c r="D244" s="42" t="s">
        <v>111</v>
      </c>
      <c r="E244" s="102"/>
      <c r="F244" s="42"/>
      <c r="G244" s="42"/>
      <c r="H244" s="43"/>
      <c r="I244" s="231"/>
      <c r="J244" s="232">
        <f>SUM(J245:J259)</f>
        <v>0</v>
      </c>
      <c r="K244" s="284"/>
      <c r="L244" s="175" t="e">
        <f>+J244*#REF!</f>
        <v>#REF!</v>
      </c>
      <c r="M244" s="175" t="e">
        <f>J244*#REF!</f>
        <v>#REF!</v>
      </c>
      <c r="N244" s="175" t="e">
        <f>+J244*#REF!</f>
        <v>#REF!</v>
      </c>
      <c r="O244" s="121"/>
      <c r="P244" s="176" t="e">
        <f>+J244+#REF!</f>
        <v>#REF!</v>
      </c>
      <c r="Q244" s="114"/>
      <c r="R244" s="114"/>
    </row>
    <row r="245" spans="1:18" s="114" customFormat="1" ht="25.5" x14ac:dyDescent="0.2">
      <c r="A245" s="281"/>
      <c r="B245" s="298">
        <v>12.1</v>
      </c>
      <c r="C245" s="536">
        <v>81101500</v>
      </c>
      <c r="D245" s="314" t="s">
        <v>439</v>
      </c>
      <c r="E245" s="534">
        <v>50074284.559999995</v>
      </c>
      <c r="F245" s="544" t="s">
        <v>10</v>
      </c>
      <c r="G245" s="291" t="s">
        <v>4</v>
      </c>
      <c r="H245" s="292">
        <v>6</v>
      </c>
      <c r="I245" s="302">
        <v>0</v>
      </c>
      <c r="J245" s="294">
        <f t="shared" ref="J245:J259" si="11">+I245*H245</f>
        <v>0</v>
      </c>
      <c r="K245" s="283"/>
      <c r="L245" s="163"/>
      <c r="M245" s="163"/>
      <c r="N245" s="163"/>
      <c r="O245" s="120"/>
    </row>
    <row r="246" spans="1:18" s="114" customFormat="1" ht="51" x14ac:dyDescent="0.2">
      <c r="A246" s="281"/>
      <c r="B246" s="298">
        <v>12.2</v>
      </c>
      <c r="C246" s="532"/>
      <c r="D246" s="338" t="s">
        <v>446</v>
      </c>
      <c r="E246" s="525"/>
      <c r="F246" s="545"/>
      <c r="G246" s="291" t="s">
        <v>4</v>
      </c>
      <c r="H246" s="292">
        <v>8</v>
      </c>
      <c r="I246" s="302">
        <v>0</v>
      </c>
      <c r="J246" s="294">
        <f t="shared" si="11"/>
        <v>0</v>
      </c>
      <c r="K246" s="283"/>
      <c r="L246" s="163"/>
      <c r="M246" s="163"/>
      <c r="N246" s="163"/>
      <c r="O246" s="120"/>
    </row>
    <row r="247" spans="1:18" s="114" customFormat="1" ht="51" x14ac:dyDescent="0.2">
      <c r="A247" s="281"/>
      <c r="B247" s="298">
        <v>12.3</v>
      </c>
      <c r="C247" s="532"/>
      <c r="D247" s="339" t="s">
        <v>445</v>
      </c>
      <c r="E247" s="525"/>
      <c r="F247" s="545"/>
      <c r="G247" s="291" t="s">
        <v>30</v>
      </c>
      <c r="H247" s="292">
        <v>1</v>
      </c>
      <c r="I247" s="302">
        <v>0</v>
      </c>
      <c r="J247" s="294">
        <f t="shared" si="11"/>
        <v>0</v>
      </c>
      <c r="K247" s="283"/>
      <c r="L247" s="163"/>
      <c r="M247" s="163"/>
      <c r="N247" s="163"/>
      <c r="O247" s="120"/>
    </row>
    <row r="248" spans="1:18" s="114" customFormat="1" ht="38.25" x14ac:dyDescent="0.2">
      <c r="A248" s="281"/>
      <c r="B248" s="298">
        <v>12.4</v>
      </c>
      <c r="C248" s="532"/>
      <c r="D248" s="314" t="s">
        <v>440</v>
      </c>
      <c r="E248" s="525"/>
      <c r="F248" s="545"/>
      <c r="G248" s="291" t="s">
        <v>4</v>
      </c>
      <c r="H248" s="292">
        <v>2</v>
      </c>
      <c r="I248" s="302">
        <v>0</v>
      </c>
      <c r="J248" s="294">
        <f t="shared" si="11"/>
        <v>0</v>
      </c>
      <c r="K248" s="283"/>
      <c r="L248" s="163"/>
      <c r="M248" s="163"/>
      <c r="N248" s="163"/>
      <c r="O248" s="120"/>
    </row>
    <row r="249" spans="1:18" s="114" customFormat="1" ht="38.25" x14ac:dyDescent="0.2">
      <c r="A249" s="281"/>
      <c r="B249" s="298">
        <v>12.5</v>
      </c>
      <c r="C249" s="532"/>
      <c r="D249" s="314" t="s">
        <v>441</v>
      </c>
      <c r="E249" s="525"/>
      <c r="F249" s="545"/>
      <c r="G249" s="291" t="s">
        <v>4</v>
      </c>
      <c r="H249" s="292">
        <v>1</v>
      </c>
      <c r="I249" s="302">
        <v>0</v>
      </c>
      <c r="J249" s="294">
        <f t="shared" si="11"/>
        <v>0</v>
      </c>
      <c r="K249" s="283"/>
      <c r="L249" s="163"/>
      <c r="M249" s="163"/>
      <c r="N249" s="163"/>
      <c r="O249" s="121"/>
    </row>
    <row r="250" spans="1:18" s="114" customFormat="1" ht="38.25" x14ac:dyDescent="0.2">
      <c r="A250" s="281"/>
      <c r="B250" s="298">
        <v>12.6</v>
      </c>
      <c r="C250" s="532"/>
      <c r="D250" s="314" t="s">
        <v>442</v>
      </c>
      <c r="E250" s="525"/>
      <c r="F250" s="545"/>
      <c r="G250" s="291" t="s">
        <v>4</v>
      </c>
      <c r="H250" s="292">
        <v>1</v>
      </c>
      <c r="I250" s="302">
        <v>0</v>
      </c>
      <c r="J250" s="294">
        <f t="shared" si="11"/>
        <v>0</v>
      </c>
      <c r="K250" s="283"/>
      <c r="L250" s="163"/>
      <c r="M250" s="163"/>
      <c r="N250" s="163"/>
    </row>
    <row r="251" spans="1:18" s="114" customFormat="1" ht="25.5" x14ac:dyDescent="0.2">
      <c r="A251" s="281"/>
      <c r="B251" s="298">
        <v>12.7</v>
      </c>
      <c r="C251" s="532"/>
      <c r="D251" s="314" t="s">
        <v>443</v>
      </c>
      <c r="E251" s="525"/>
      <c r="F251" s="545"/>
      <c r="G251" s="291" t="s">
        <v>4</v>
      </c>
      <c r="H251" s="292">
        <v>1</v>
      </c>
      <c r="I251" s="302">
        <v>0</v>
      </c>
      <c r="J251" s="294">
        <f t="shared" si="11"/>
        <v>0</v>
      </c>
      <c r="K251" s="283"/>
      <c r="L251" s="163"/>
      <c r="M251" s="163"/>
      <c r="N251" s="163"/>
    </row>
    <row r="252" spans="1:18" s="114" customFormat="1" ht="38.25" x14ac:dyDescent="0.2">
      <c r="A252" s="281"/>
      <c r="B252" s="298">
        <v>12.8</v>
      </c>
      <c r="C252" s="532"/>
      <c r="D252" s="314" t="s">
        <v>444</v>
      </c>
      <c r="E252" s="525"/>
      <c r="F252" s="545"/>
      <c r="G252" s="291" t="s">
        <v>4</v>
      </c>
      <c r="H252" s="292">
        <v>2</v>
      </c>
      <c r="I252" s="302">
        <v>0</v>
      </c>
      <c r="J252" s="294">
        <f t="shared" si="11"/>
        <v>0</v>
      </c>
      <c r="K252" s="283"/>
      <c r="L252" s="163"/>
      <c r="M252" s="163"/>
      <c r="N252" s="163"/>
    </row>
    <row r="253" spans="1:18" s="114" customFormat="1" ht="89.25" x14ac:dyDescent="0.2">
      <c r="A253" s="281"/>
      <c r="B253" s="298">
        <v>12.9</v>
      </c>
      <c r="C253" s="532"/>
      <c r="D253" s="310" t="s">
        <v>112</v>
      </c>
      <c r="E253" s="525"/>
      <c r="F253" s="545"/>
      <c r="G253" s="316" t="s">
        <v>4</v>
      </c>
      <c r="H253" s="292">
        <v>2</v>
      </c>
      <c r="I253" s="302">
        <v>0</v>
      </c>
      <c r="J253" s="294">
        <f t="shared" si="11"/>
        <v>0</v>
      </c>
      <c r="K253" s="283"/>
      <c r="L253" s="163"/>
      <c r="M253" s="163"/>
      <c r="N253" s="163"/>
    </row>
    <row r="254" spans="1:18" s="114" customFormat="1" ht="25.5" x14ac:dyDescent="0.2">
      <c r="A254" s="281"/>
      <c r="B254" s="298" t="s">
        <v>113</v>
      </c>
      <c r="C254" s="532"/>
      <c r="D254" s="314" t="s">
        <v>114</v>
      </c>
      <c r="E254" s="525"/>
      <c r="F254" s="545"/>
      <c r="G254" s="291" t="s">
        <v>4</v>
      </c>
      <c r="H254" s="292">
        <v>7</v>
      </c>
      <c r="I254" s="302">
        <v>0</v>
      </c>
      <c r="J254" s="294">
        <f t="shared" si="11"/>
        <v>0</v>
      </c>
      <c r="K254" s="283"/>
      <c r="L254" s="163"/>
      <c r="M254" s="163"/>
      <c r="N254" s="163"/>
    </row>
    <row r="255" spans="1:18" s="114" customFormat="1" ht="25.5" x14ac:dyDescent="0.2">
      <c r="A255" s="281"/>
      <c r="B255" s="298" t="s">
        <v>115</v>
      </c>
      <c r="C255" s="532"/>
      <c r="D255" s="314" t="s">
        <v>116</v>
      </c>
      <c r="E255" s="525"/>
      <c r="F255" s="545"/>
      <c r="G255" s="291" t="s">
        <v>4</v>
      </c>
      <c r="H255" s="292">
        <v>2</v>
      </c>
      <c r="I255" s="302">
        <v>0</v>
      </c>
      <c r="J255" s="294">
        <f t="shared" si="11"/>
        <v>0</v>
      </c>
      <c r="K255" s="283"/>
      <c r="L255" s="163"/>
      <c r="M255" s="163"/>
      <c r="N255" s="163"/>
    </row>
    <row r="256" spans="1:18" s="114" customFormat="1" ht="25.5" x14ac:dyDescent="0.2">
      <c r="A256" s="281"/>
      <c r="B256" s="298" t="s">
        <v>117</v>
      </c>
      <c r="C256" s="532"/>
      <c r="D256" s="310" t="s">
        <v>447</v>
      </c>
      <c r="E256" s="525"/>
      <c r="F256" s="545"/>
      <c r="G256" s="316" t="s">
        <v>11</v>
      </c>
      <c r="H256" s="292">
        <v>7.04</v>
      </c>
      <c r="I256" s="302">
        <v>0</v>
      </c>
      <c r="J256" s="294">
        <f t="shared" si="11"/>
        <v>0</v>
      </c>
      <c r="K256" s="283"/>
      <c r="L256" s="163"/>
      <c r="M256" s="163"/>
      <c r="N256" s="163"/>
    </row>
    <row r="257" spans="1:18" s="114" customFormat="1" ht="38.25" x14ac:dyDescent="0.2">
      <c r="A257" s="281"/>
      <c r="B257" s="298" t="s">
        <v>118</v>
      </c>
      <c r="C257" s="532"/>
      <c r="D257" s="290" t="s">
        <v>119</v>
      </c>
      <c r="E257" s="525"/>
      <c r="F257" s="545"/>
      <c r="G257" s="316" t="s">
        <v>11</v>
      </c>
      <c r="H257" s="292">
        <v>2</v>
      </c>
      <c r="I257" s="302">
        <v>0</v>
      </c>
      <c r="J257" s="294">
        <f t="shared" si="11"/>
        <v>0</v>
      </c>
      <c r="K257" s="283"/>
      <c r="L257" s="163"/>
      <c r="M257" s="163"/>
      <c r="N257" s="163"/>
    </row>
    <row r="258" spans="1:18" s="114" customFormat="1" ht="38.25" x14ac:dyDescent="0.2">
      <c r="A258" s="281"/>
      <c r="B258" s="298" t="s">
        <v>120</v>
      </c>
      <c r="C258" s="532"/>
      <c r="D258" s="290" t="s">
        <v>448</v>
      </c>
      <c r="E258" s="525"/>
      <c r="F258" s="545"/>
      <c r="G258" s="291" t="s">
        <v>35</v>
      </c>
      <c r="H258" s="292">
        <v>8.4</v>
      </c>
      <c r="I258" s="302">
        <v>0</v>
      </c>
      <c r="J258" s="294">
        <f t="shared" si="11"/>
        <v>0</v>
      </c>
      <c r="K258" s="283"/>
      <c r="L258" s="163"/>
      <c r="M258" s="163"/>
      <c r="N258" s="163"/>
    </row>
    <row r="259" spans="1:18" s="114" customFormat="1" ht="38.25" x14ac:dyDescent="0.2">
      <c r="A259" s="281"/>
      <c r="B259" s="298" t="s">
        <v>121</v>
      </c>
      <c r="C259" s="537"/>
      <c r="D259" s="290" t="s">
        <v>449</v>
      </c>
      <c r="E259" s="535"/>
      <c r="F259" s="546"/>
      <c r="G259" s="291" t="s">
        <v>14</v>
      </c>
      <c r="H259" s="292">
        <v>19.600000000000001</v>
      </c>
      <c r="I259" s="302">
        <v>0</v>
      </c>
      <c r="J259" s="294">
        <f t="shared" si="11"/>
        <v>0</v>
      </c>
      <c r="K259" s="283"/>
      <c r="L259" s="163"/>
      <c r="M259" s="163"/>
      <c r="N259" s="163"/>
    </row>
    <row r="260" spans="1:18" s="62" customFormat="1" x14ac:dyDescent="0.2">
      <c r="A260" s="281"/>
      <c r="B260" s="45"/>
      <c r="C260" s="59"/>
      <c r="D260" s="26"/>
      <c r="E260" s="220"/>
      <c r="F260" s="60"/>
      <c r="G260" s="52"/>
      <c r="H260" s="61"/>
      <c r="I260" s="229"/>
      <c r="J260" s="245"/>
      <c r="K260" s="283"/>
      <c r="L260" s="164"/>
      <c r="M260" s="164"/>
      <c r="N260" s="164"/>
    </row>
    <row r="261" spans="1:18" s="28" customFormat="1" ht="15" x14ac:dyDescent="0.2">
      <c r="A261" s="281"/>
      <c r="B261" s="41">
        <v>13</v>
      </c>
      <c r="C261" s="53"/>
      <c r="D261" s="53" t="s">
        <v>122</v>
      </c>
      <c r="E261" s="102"/>
      <c r="F261" s="42"/>
      <c r="G261" s="42"/>
      <c r="H261" s="43"/>
      <c r="I261" s="231"/>
      <c r="J261" s="232">
        <f>SUM(J262:J277)</f>
        <v>0</v>
      </c>
      <c r="K261" s="284"/>
      <c r="L261" s="175" t="e">
        <f>+J261*#REF!</f>
        <v>#REF!</v>
      </c>
      <c r="M261" s="175" t="e">
        <f>J261*#REF!</f>
        <v>#REF!</v>
      </c>
      <c r="N261" s="175" t="e">
        <f>+J261*#REF!</f>
        <v>#REF!</v>
      </c>
      <c r="O261" s="121"/>
      <c r="P261" s="176" t="e">
        <f>+J261+#REF!</f>
        <v>#REF!</v>
      </c>
      <c r="Q261" s="114"/>
      <c r="R261" s="114"/>
    </row>
    <row r="262" spans="1:18" s="114" customFormat="1" x14ac:dyDescent="0.2">
      <c r="A262" s="281"/>
      <c r="B262" s="298">
        <v>13.1</v>
      </c>
      <c r="C262" s="536">
        <v>81101500</v>
      </c>
      <c r="D262" s="324" t="s">
        <v>123</v>
      </c>
      <c r="E262" s="534">
        <v>140931996.23000002</v>
      </c>
      <c r="F262" s="544" t="s">
        <v>10</v>
      </c>
      <c r="G262" s="316" t="s">
        <v>4</v>
      </c>
      <c r="H262" s="292">
        <v>5</v>
      </c>
      <c r="I262" s="302">
        <v>0</v>
      </c>
      <c r="J262" s="294">
        <f t="shared" ref="J262:J277" si="12">+I262*H262</f>
        <v>0</v>
      </c>
      <c r="K262" s="283"/>
      <c r="L262" s="163"/>
      <c r="M262" s="163"/>
      <c r="N262" s="163"/>
      <c r="O262" s="120"/>
    </row>
    <row r="263" spans="1:18" s="114" customFormat="1" x14ac:dyDescent="0.2">
      <c r="A263" s="281"/>
      <c r="B263" s="298">
        <v>13.2</v>
      </c>
      <c r="C263" s="532"/>
      <c r="D263" s="324" t="s">
        <v>124</v>
      </c>
      <c r="E263" s="525"/>
      <c r="F263" s="545"/>
      <c r="G263" s="316" t="s">
        <v>4</v>
      </c>
      <c r="H263" s="292">
        <v>2</v>
      </c>
      <c r="I263" s="302">
        <v>0</v>
      </c>
      <c r="J263" s="294">
        <f t="shared" si="12"/>
        <v>0</v>
      </c>
      <c r="K263" s="283"/>
      <c r="L263" s="163"/>
      <c r="M263" s="163"/>
      <c r="N263" s="163"/>
      <c r="O263" s="120"/>
    </row>
    <row r="264" spans="1:18" s="114" customFormat="1" ht="25.5" x14ac:dyDescent="0.2">
      <c r="A264" s="281"/>
      <c r="B264" s="298">
        <v>13.3</v>
      </c>
      <c r="C264" s="532"/>
      <c r="D264" s="324" t="s">
        <v>125</v>
      </c>
      <c r="E264" s="525"/>
      <c r="F264" s="545"/>
      <c r="G264" s="316" t="s">
        <v>4</v>
      </c>
      <c r="H264" s="292">
        <v>2</v>
      </c>
      <c r="I264" s="302">
        <v>0</v>
      </c>
      <c r="J264" s="294">
        <f t="shared" si="12"/>
        <v>0</v>
      </c>
      <c r="K264" s="283"/>
      <c r="L264" s="163"/>
      <c r="M264" s="163"/>
      <c r="N264" s="163"/>
      <c r="O264" s="120"/>
    </row>
    <row r="265" spans="1:18" s="114" customFormat="1" x14ac:dyDescent="0.2">
      <c r="A265" s="281"/>
      <c r="B265" s="298">
        <v>13.4</v>
      </c>
      <c r="C265" s="532"/>
      <c r="D265" s="324" t="s">
        <v>450</v>
      </c>
      <c r="E265" s="525"/>
      <c r="F265" s="545"/>
      <c r="G265" s="316" t="s">
        <v>4</v>
      </c>
      <c r="H265" s="292">
        <v>1</v>
      </c>
      <c r="I265" s="302">
        <v>0</v>
      </c>
      <c r="J265" s="294">
        <f t="shared" si="12"/>
        <v>0</v>
      </c>
      <c r="K265" s="283"/>
      <c r="L265" s="163"/>
      <c r="M265" s="163"/>
      <c r="N265" s="163"/>
      <c r="O265" s="120"/>
    </row>
    <row r="266" spans="1:18" s="114" customFormat="1" x14ac:dyDescent="0.2">
      <c r="A266" s="281"/>
      <c r="B266" s="298">
        <v>13.5</v>
      </c>
      <c r="C266" s="532"/>
      <c r="D266" s="324" t="s">
        <v>126</v>
      </c>
      <c r="E266" s="525"/>
      <c r="F266" s="545"/>
      <c r="G266" s="316" t="s">
        <v>4</v>
      </c>
      <c r="H266" s="292">
        <v>1</v>
      </c>
      <c r="I266" s="302">
        <v>0</v>
      </c>
      <c r="J266" s="294">
        <f t="shared" si="12"/>
        <v>0</v>
      </c>
      <c r="K266" s="283"/>
      <c r="L266" s="163"/>
      <c r="M266" s="163"/>
      <c r="N266" s="163"/>
      <c r="O266" s="121"/>
    </row>
    <row r="267" spans="1:18" s="114" customFormat="1" ht="25.5" x14ac:dyDescent="0.2">
      <c r="A267" s="281"/>
      <c r="B267" s="298">
        <v>13.6</v>
      </c>
      <c r="C267" s="532"/>
      <c r="D267" s="324" t="s">
        <v>127</v>
      </c>
      <c r="E267" s="525"/>
      <c r="F267" s="545"/>
      <c r="G267" s="316" t="s">
        <v>35</v>
      </c>
      <c r="H267" s="292">
        <v>28</v>
      </c>
      <c r="I267" s="302">
        <v>0</v>
      </c>
      <c r="J267" s="294">
        <f t="shared" si="12"/>
        <v>0</v>
      </c>
      <c r="K267" s="283"/>
      <c r="L267" s="163"/>
      <c r="M267" s="163"/>
      <c r="N267" s="163"/>
    </row>
    <row r="268" spans="1:18" s="114" customFormat="1" ht="25.5" x14ac:dyDescent="0.2">
      <c r="A268" s="281"/>
      <c r="B268" s="298">
        <v>13.7</v>
      </c>
      <c r="C268" s="532"/>
      <c r="D268" s="324" t="s">
        <v>128</v>
      </c>
      <c r="E268" s="525"/>
      <c r="F268" s="545"/>
      <c r="G268" s="316" t="s">
        <v>35</v>
      </c>
      <c r="H268" s="292">
        <v>63.900000000000006</v>
      </c>
      <c r="I268" s="302">
        <v>0</v>
      </c>
      <c r="J268" s="294">
        <f t="shared" si="12"/>
        <v>0</v>
      </c>
      <c r="K268" s="283"/>
      <c r="L268" s="163"/>
      <c r="M268" s="163"/>
      <c r="N268" s="163"/>
    </row>
    <row r="269" spans="1:18" s="114" customFormat="1" ht="25.5" x14ac:dyDescent="0.2">
      <c r="A269" s="281"/>
      <c r="B269" s="298">
        <v>13.8</v>
      </c>
      <c r="C269" s="532"/>
      <c r="D269" s="324" t="s">
        <v>129</v>
      </c>
      <c r="E269" s="525"/>
      <c r="F269" s="545"/>
      <c r="G269" s="316" t="s">
        <v>35</v>
      </c>
      <c r="H269" s="292">
        <v>5.2</v>
      </c>
      <c r="I269" s="302">
        <v>0</v>
      </c>
      <c r="J269" s="294">
        <f t="shared" si="12"/>
        <v>0</v>
      </c>
      <c r="K269" s="283"/>
      <c r="L269" s="163"/>
      <c r="M269" s="163"/>
      <c r="N269" s="163"/>
    </row>
    <row r="270" spans="1:18" s="114" customFormat="1" ht="25.5" x14ac:dyDescent="0.2">
      <c r="A270" s="281"/>
      <c r="B270" s="298">
        <v>13.9</v>
      </c>
      <c r="C270" s="532"/>
      <c r="D270" s="324" t="s">
        <v>130</v>
      </c>
      <c r="E270" s="525"/>
      <c r="F270" s="545"/>
      <c r="G270" s="316" t="s">
        <v>35</v>
      </c>
      <c r="H270" s="292">
        <v>52.7</v>
      </c>
      <c r="I270" s="302">
        <v>0</v>
      </c>
      <c r="J270" s="294">
        <f t="shared" si="12"/>
        <v>0</v>
      </c>
      <c r="K270" s="283"/>
      <c r="L270" s="163"/>
      <c r="M270" s="163"/>
      <c r="N270" s="163"/>
    </row>
    <row r="271" spans="1:18" s="114" customFormat="1" ht="25.5" x14ac:dyDescent="0.2">
      <c r="A271" s="281"/>
      <c r="B271" s="298" t="s">
        <v>131</v>
      </c>
      <c r="C271" s="532"/>
      <c r="D271" s="324" t="s">
        <v>132</v>
      </c>
      <c r="E271" s="525"/>
      <c r="F271" s="545"/>
      <c r="G271" s="316" t="s">
        <v>35</v>
      </c>
      <c r="H271" s="292">
        <v>33.6</v>
      </c>
      <c r="I271" s="302">
        <v>0</v>
      </c>
      <c r="J271" s="294">
        <f t="shared" si="12"/>
        <v>0</v>
      </c>
      <c r="K271" s="283"/>
      <c r="L271" s="163"/>
      <c r="M271" s="163"/>
      <c r="N271" s="163"/>
    </row>
    <row r="272" spans="1:18" s="114" customFormat="1" ht="25.5" x14ac:dyDescent="0.2">
      <c r="A272" s="281"/>
      <c r="B272" s="298">
        <v>13.11</v>
      </c>
      <c r="C272" s="532"/>
      <c r="D272" s="324" t="s">
        <v>133</v>
      </c>
      <c r="E272" s="525"/>
      <c r="F272" s="545"/>
      <c r="G272" s="316" t="s">
        <v>35</v>
      </c>
      <c r="H272" s="292">
        <v>44.47</v>
      </c>
      <c r="I272" s="302">
        <v>0</v>
      </c>
      <c r="J272" s="294">
        <f t="shared" si="12"/>
        <v>0</v>
      </c>
      <c r="K272" s="283"/>
      <c r="L272" s="163"/>
      <c r="M272" s="163"/>
      <c r="N272" s="163"/>
    </row>
    <row r="273" spans="1:19" s="114" customFormat="1" ht="25.5" x14ac:dyDescent="0.2">
      <c r="A273" s="281"/>
      <c r="B273" s="298">
        <v>13.12</v>
      </c>
      <c r="C273" s="532"/>
      <c r="D273" s="324" t="s">
        <v>134</v>
      </c>
      <c r="E273" s="525"/>
      <c r="F273" s="545"/>
      <c r="G273" s="316" t="s">
        <v>35</v>
      </c>
      <c r="H273" s="292">
        <v>126</v>
      </c>
      <c r="I273" s="302">
        <v>0</v>
      </c>
      <c r="J273" s="294">
        <f t="shared" si="12"/>
        <v>0</v>
      </c>
      <c r="K273" s="283"/>
      <c r="L273" s="163"/>
      <c r="M273" s="163"/>
      <c r="N273" s="163"/>
    </row>
    <row r="274" spans="1:19" s="114" customFormat="1" ht="25.5" x14ac:dyDescent="0.2">
      <c r="A274" s="281"/>
      <c r="B274" s="298">
        <v>13.13</v>
      </c>
      <c r="C274" s="532"/>
      <c r="D274" s="324" t="s">
        <v>135</v>
      </c>
      <c r="E274" s="525"/>
      <c r="F274" s="545"/>
      <c r="G274" s="316" t="s">
        <v>4</v>
      </c>
      <c r="H274" s="292">
        <v>75</v>
      </c>
      <c r="I274" s="302">
        <v>0</v>
      </c>
      <c r="J274" s="294">
        <f t="shared" si="12"/>
        <v>0</v>
      </c>
      <c r="K274" s="283"/>
      <c r="L274" s="163"/>
      <c r="M274" s="163"/>
      <c r="N274" s="163"/>
    </row>
    <row r="275" spans="1:19" s="114" customFormat="1" x14ac:dyDescent="0.2">
      <c r="A275" s="281"/>
      <c r="B275" s="298">
        <v>13.14</v>
      </c>
      <c r="C275" s="532"/>
      <c r="D275" s="324" t="s">
        <v>136</v>
      </c>
      <c r="E275" s="525"/>
      <c r="F275" s="545"/>
      <c r="G275" s="316" t="s">
        <v>4</v>
      </c>
      <c r="H275" s="292">
        <v>75</v>
      </c>
      <c r="I275" s="302">
        <v>0</v>
      </c>
      <c r="J275" s="294">
        <f t="shared" si="12"/>
        <v>0</v>
      </c>
      <c r="K275" s="283"/>
      <c r="L275" s="163"/>
      <c r="M275" s="163"/>
      <c r="N275" s="163"/>
    </row>
    <row r="276" spans="1:19" s="114" customFormat="1" ht="25.5" x14ac:dyDescent="0.2">
      <c r="A276" s="281"/>
      <c r="B276" s="298">
        <v>13.15</v>
      </c>
      <c r="C276" s="532"/>
      <c r="D276" s="324" t="s">
        <v>137</v>
      </c>
      <c r="E276" s="525"/>
      <c r="F276" s="545"/>
      <c r="G276" s="316" t="s">
        <v>35</v>
      </c>
      <c r="H276" s="292">
        <v>325.87</v>
      </c>
      <c r="I276" s="302">
        <v>0</v>
      </c>
      <c r="J276" s="294">
        <f t="shared" si="12"/>
        <v>0</v>
      </c>
      <c r="K276" s="283"/>
      <c r="L276" s="163"/>
      <c r="M276" s="163"/>
      <c r="N276" s="163"/>
    </row>
    <row r="277" spans="1:19" s="114" customFormat="1" x14ac:dyDescent="0.2">
      <c r="A277" s="281"/>
      <c r="B277" s="298">
        <v>13.16</v>
      </c>
      <c r="C277" s="537"/>
      <c r="D277" s="324" t="s">
        <v>138</v>
      </c>
      <c r="E277" s="535"/>
      <c r="F277" s="546"/>
      <c r="G277" s="316" t="s">
        <v>4</v>
      </c>
      <c r="H277" s="292">
        <v>1</v>
      </c>
      <c r="I277" s="302">
        <v>0</v>
      </c>
      <c r="J277" s="294">
        <f t="shared" si="12"/>
        <v>0</v>
      </c>
      <c r="K277" s="283"/>
      <c r="L277" s="163"/>
      <c r="M277" s="163"/>
      <c r="N277" s="163"/>
    </row>
    <row r="278" spans="1:19" s="28" customFormat="1" x14ac:dyDescent="0.2">
      <c r="A278" s="281"/>
      <c r="B278" s="46"/>
      <c r="C278" s="47"/>
      <c r="D278" s="47"/>
      <c r="E278" s="216"/>
      <c r="F278" s="47"/>
      <c r="G278" s="47"/>
      <c r="H278" s="47"/>
      <c r="I278" s="233"/>
      <c r="J278" s="234"/>
      <c r="K278" s="285"/>
      <c r="L278" s="110"/>
      <c r="M278" s="110"/>
      <c r="N278" s="110"/>
    </row>
    <row r="279" spans="1:19" s="28" customFormat="1" ht="15" x14ac:dyDescent="0.2">
      <c r="A279" s="281"/>
      <c r="B279" s="41">
        <v>14</v>
      </c>
      <c r="C279" s="42"/>
      <c r="D279" s="42" t="s">
        <v>139</v>
      </c>
      <c r="E279" s="102"/>
      <c r="F279" s="42"/>
      <c r="G279" s="42"/>
      <c r="H279" s="43"/>
      <c r="I279" s="231"/>
      <c r="J279" s="232">
        <f>SUM(J280:J292)</f>
        <v>0</v>
      </c>
      <c r="K279" s="284"/>
      <c r="L279" s="175" t="e">
        <f>+J279*#REF!</f>
        <v>#REF!</v>
      </c>
      <c r="M279" s="175" t="e">
        <f>J279*#REF!</f>
        <v>#REF!</v>
      </c>
      <c r="N279" s="175" t="e">
        <f>+J279*#REF!</f>
        <v>#REF!</v>
      </c>
      <c r="O279" s="121"/>
      <c r="P279" s="176" t="e">
        <f>+J279+#REF!</f>
        <v>#REF!</v>
      </c>
      <c r="Q279" s="114"/>
      <c r="R279" s="114"/>
      <c r="S279" s="114"/>
    </row>
    <row r="280" spans="1:19" s="114" customFormat="1" ht="25.5" x14ac:dyDescent="0.2">
      <c r="A280" s="281"/>
      <c r="B280" s="298" t="s">
        <v>140</v>
      </c>
      <c r="C280" s="536">
        <v>81101500</v>
      </c>
      <c r="D280" s="310" t="s">
        <v>141</v>
      </c>
      <c r="E280" s="534">
        <v>488555872.90511996</v>
      </c>
      <c r="F280" s="544" t="s">
        <v>10</v>
      </c>
      <c r="G280" s="317" t="s">
        <v>11</v>
      </c>
      <c r="H280" s="292">
        <v>301.7</v>
      </c>
      <c r="I280" s="306">
        <v>0</v>
      </c>
      <c r="J280" s="294">
        <f t="shared" ref="J280:J292" si="13">+I280*H280</f>
        <v>0</v>
      </c>
      <c r="K280" s="283"/>
      <c r="L280" s="163"/>
      <c r="M280" s="163"/>
      <c r="N280" s="163"/>
      <c r="O280" s="120"/>
    </row>
    <row r="281" spans="1:19" s="114" customFormat="1" ht="25.5" x14ac:dyDescent="0.2">
      <c r="A281" s="281"/>
      <c r="B281" s="340" t="s">
        <v>142</v>
      </c>
      <c r="C281" s="532"/>
      <c r="D281" s="290" t="s">
        <v>143</v>
      </c>
      <c r="E281" s="525"/>
      <c r="F281" s="545"/>
      <c r="G281" s="341" t="s">
        <v>30</v>
      </c>
      <c r="H281" s="292">
        <v>7</v>
      </c>
      <c r="I281" s="302">
        <v>0</v>
      </c>
      <c r="J281" s="294">
        <f t="shared" si="13"/>
        <v>0</v>
      </c>
      <c r="K281" s="283"/>
      <c r="L281" s="163"/>
      <c r="M281" s="163"/>
      <c r="N281" s="163"/>
      <c r="O281" s="120"/>
    </row>
    <row r="282" spans="1:19" s="114" customFormat="1" ht="25.5" x14ac:dyDescent="0.2">
      <c r="A282" s="281"/>
      <c r="B282" s="298" t="s">
        <v>144</v>
      </c>
      <c r="C282" s="532"/>
      <c r="D282" s="342" t="s">
        <v>145</v>
      </c>
      <c r="E282" s="525"/>
      <c r="F282" s="545"/>
      <c r="G282" s="343" t="s">
        <v>44</v>
      </c>
      <c r="H282" s="292">
        <v>387.27499999999998</v>
      </c>
      <c r="I282" s="302">
        <v>0</v>
      </c>
      <c r="J282" s="294">
        <f t="shared" si="13"/>
        <v>0</v>
      </c>
      <c r="K282" s="283"/>
      <c r="L282" s="163"/>
      <c r="M282" s="163"/>
      <c r="N282" s="163"/>
      <c r="O282" s="120"/>
    </row>
    <row r="283" spans="1:19" s="114" customFormat="1" ht="25.5" x14ac:dyDescent="0.2">
      <c r="A283" s="281"/>
      <c r="B283" s="340" t="s">
        <v>146</v>
      </c>
      <c r="C283" s="532"/>
      <c r="D283" s="342" t="s">
        <v>147</v>
      </c>
      <c r="E283" s="525"/>
      <c r="F283" s="545"/>
      <c r="G283" s="343" t="s">
        <v>44</v>
      </c>
      <c r="H283" s="292">
        <v>1117.5639999999999</v>
      </c>
      <c r="I283" s="302">
        <v>0</v>
      </c>
      <c r="J283" s="294">
        <f t="shared" si="13"/>
        <v>0</v>
      </c>
      <c r="K283" s="283"/>
      <c r="L283" s="163"/>
      <c r="M283" s="163"/>
      <c r="N283" s="163"/>
      <c r="O283" s="120"/>
    </row>
    <row r="284" spans="1:19" s="114" customFormat="1" ht="25.5" x14ac:dyDescent="0.2">
      <c r="A284" s="281"/>
      <c r="B284" s="340">
        <v>14.5</v>
      </c>
      <c r="C284" s="532"/>
      <c r="D284" s="342" t="s">
        <v>148</v>
      </c>
      <c r="E284" s="525"/>
      <c r="F284" s="545"/>
      <c r="G284" s="344" t="s">
        <v>44</v>
      </c>
      <c r="H284" s="292">
        <v>1200.0198000000003</v>
      </c>
      <c r="I284" s="302">
        <v>0</v>
      </c>
      <c r="J284" s="294">
        <f t="shared" si="13"/>
        <v>0</v>
      </c>
      <c r="K284" s="283"/>
      <c r="L284" s="163"/>
      <c r="M284" s="163"/>
      <c r="N284" s="163"/>
      <c r="O284" s="121"/>
    </row>
    <row r="285" spans="1:19" s="114" customFormat="1" ht="25.5" x14ac:dyDescent="0.2">
      <c r="A285" s="281"/>
      <c r="B285" s="340">
        <v>14.6</v>
      </c>
      <c r="C285" s="532"/>
      <c r="D285" s="342" t="s">
        <v>149</v>
      </c>
      <c r="E285" s="525"/>
      <c r="F285" s="545"/>
      <c r="G285" s="344" t="s">
        <v>44</v>
      </c>
      <c r="H285" s="292">
        <v>1248.1499999999999</v>
      </c>
      <c r="I285" s="302">
        <v>0</v>
      </c>
      <c r="J285" s="294">
        <f t="shared" si="13"/>
        <v>0</v>
      </c>
      <c r="K285" s="283"/>
      <c r="L285" s="163"/>
      <c r="M285" s="163"/>
      <c r="N285" s="163"/>
    </row>
    <row r="286" spans="1:19" s="114" customFormat="1" ht="25.5" x14ac:dyDescent="0.2">
      <c r="A286" s="281"/>
      <c r="B286" s="340">
        <v>14.7</v>
      </c>
      <c r="C286" s="532"/>
      <c r="D286" s="342" t="s">
        <v>150</v>
      </c>
      <c r="E286" s="525"/>
      <c r="F286" s="545"/>
      <c r="G286" s="344" t="s">
        <v>44</v>
      </c>
      <c r="H286" s="292">
        <v>2307.0447999999997</v>
      </c>
      <c r="I286" s="302">
        <v>0</v>
      </c>
      <c r="J286" s="294">
        <f t="shared" si="13"/>
        <v>0</v>
      </c>
      <c r="K286" s="283"/>
      <c r="L286" s="163"/>
      <c r="M286" s="163"/>
      <c r="N286" s="163"/>
    </row>
    <row r="287" spans="1:19" s="114" customFormat="1" ht="25.5" x14ac:dyDescent="0.2">
      <c r="A287" s="281"/>
      <c r="B287" s="340">
        <v>14.8</v>
      </c>
      <c r="C287" s="532"/>
      <c r="D287" s="342" t="s">
        <v>151</v>
      </c>
      <c r="E287" s="525"/>
      <c r="F287" s="545"/>
      <c r="G287" s="344" t="s">
        <v>44</v>
      </c>
      <c r="H287" s="292">
        <v>2594.6311999999998</v>
      </c>
      <c r="I287" s="302">
        <v>0</v>
      </c>
      <c r="J287" s="294">
        <f t="shared" si="13"/>
        <v>0</v>
      </c>
      <c r="K287" s="283"/>
      <c r="L287" s="163"/>
      <c r="M287" s="163"/>
      <c r="N287" s="163"/>
    </row>
    <row r="288" spans="1:19" s="114" customFormat="1" ht="25.5" x14ac:dyDescent="0.2">
      <c r="A288" s="281"/>
      <c r="B288" s="298">
        <v>14.9</v>
      </c>
      <c r="C288" s="532"/>
      <c r="D288" s="345" t="s">
        <v>152</v>
      </c>
      <c r="E288" s="525"/>
      <c r="F288" s="545"/>
      <c r="G288" s="346" t="s">
        <v>44</v>
      </c>
      <c r="H288" s="292">
        <v>143</v>
      </c>
      <c r="I288" s="302">
        <v>0</v>
      </c>
      <c r="J288" s="294">
        <f t="shared" si="13"/>
        <v>0</v>
      </c>
      <c r="K288" s="283"/>
      <c r="L288" s="163"/>
      <c r="M288" s="163"/>
      <c r="N288" s="163"/>
    </row>
    <row r="289" spans="1:18" s="114" customFormat="1" ht="38.25" x14ac:dyDescent="0.2">
      <c r="A289" s="281"/>
      <c r="B289" s="347" t="s">
        <v>153</v>
      </c>
      <c r="C289" s="532"/>
      <c r="D289" s="345" t="s">
        <v>154</v>
      </c>
      <c r="E289" s="525"/>
      <c r="F289" s="545"/>
      <c r="G289" s="346" t="s">
        <v>35</v>
      </c>
      <c r="H289" s="292">
        <v>15</v>
      </c>
      <c r="I289" s="302">
        <v>0</v>
      </c>
      <c r="J289" s="294">
        <f t="shared" si="13"/>
        <v>0</v>
      </c>
      <c r="K289" s="283"/>
      <c r="L289" s="163"/>
      <c r="M289" s="163"/>
      <c r="N289" s="163"/>
    </row>
    <row r="290" spans="1:18" s="114" customFormat="1" ht="63.75" x14ac:dyDescent="0.2">
      <c r="A290" s="281"/>
      <c r="B290" s="298">
        <v>14.11</v>
      </c>
      <c r="C290" s="532"/>
      <c r="D290" s="345" t="s">
        <v>155</v>
      </c>
      <c r="E290" s="525"/>
      <c r="F290" s="545"/>
      <c r="G290" s="346" t="s">
        <v>11</v>
      </c>
      <c r="H290" s="292">
        <v>46.9</v>
      </c>
      <c r="I290" s="302">
        <v>0</v>
      </c>
      <c r="J290" s="294">
        <f t="shared" si="13"/>
        <v>0</v>
      </c>
      <c r="K290" s="283"/>
      <c r="L290" s="163"/>
      <c r="M290" s="163"/>
      <c r="N290" s="163"/>
    </row>
    <row r="291" spans="1:18" s="114" customFormat="1" ht="38.25" x14ac:dyDescent="0.2">
      <c r="A291" s="281"/>
      <c r="B291" s="298">
        <v>14.12</v>
      </c>
      <c r="C291" s="532"/>
      <c r="D291" s="345" t="s">
        <v>156</v>
      </c>
      <c r="E291" s="525"/>
      <c r="F291" s="545"/>
      <c r="G291" s="346" t="s">
        <v>11</v>
      </c>
      <c r="H291" s="292">
        <v>276.35000000000002</v>
      </c>
      <c r="I291" s="302">
        <v>0</v>
      </c>
      <c r="J291" s="294">
        <f t="shared" si="13"/>
        <v>0</v>
      </c>
      <c r="K291" s="283"/>
      <c r="L291" s="163"/>
      <c r="M291" s="163"/>
      <c r="N291" s="163"/>
    </row>
    <row r="292" spans="1:18" s="114" customFormat="1" ht="38.25" x14ac:dyDescent="0.2">
      <c r="A292" s="281"/>
      <c r="B292" s="298">
        <v>14.13</v>
      </c>
      <c r="C292" s="537"/>
      <c r="D292" s="345" t="s">
        <v>157</v>
      </c>
      <c r="E292" s="535"/>
      <c r="F292" s="546"/>
      <c r="G292" s="346" t="s">
        <v>11</v>
      </c>
      <c r="H292" s="292">
        <v>105.08</v>
      </c>
      <c r="I292" s="302">
        <v>0</v>
      </c>
      <c r="J292" s="294">
        <f t="shared" si="13"/>
        <v>0</v>
      </c>
      <c r="K292" s="283"/>
      <c r="L292" s="163"/>
      <c r="M292" s="165"/>
      <c r="N292" s="166"/>
    </row>
    <row r="293" spans="1:18" s="28" customFormat="1" x14ac:dyDescent="0.2">
      <c r="A293" s="281"/>
      <c r="B293" s="45"/>
      <c r="C293" s="63"/>
      <c r="D293" s="64"/>
      <c r="E293" s="221"/>
      <c r="F293" s="65"/>
      <c r="G293" s="66"/>
      <c r="H293" s="67"/>
      <c r="I293" s="246"/>
      <c r="J293" s="245"/>
      <c r="K293" s="283"/>
      <c r="L293" s="110"/>
      <c r="M293" s="110"/>
      <c r="N293" s="110"/>
    </row>
    <row r="294" spans="1:18" s="28" customFormat="1" ht="15" x14ac:dyDescent="0.2">
      <c r="A294" s="281"/>
      <c r="B294" s="41">
        <v>15</v>
      </c>
      <c r="C294" s="53"/>
      <c r="D294" s="53" t="s">
        <v>158</v>
      </c>
      <c r="E294" s="102"/>
      <c r="F294" s="42"/>
      <c r="G294" s="42"/>
      <c r="H294" s="43"/>
      <c r="I294" s="231"/>
      <c r="J294" s="232">
        <f>SUM(J295:J302)</f>
        <v>0</v>
      </c>
      <c r="K294" s="284"/>
      <c r="L294" s="179" t="e">
        <f>+J294*#REF!</f>
        <v>#REF!</v>
      </c>
      <c r="M294" s="179" t="e">
        <f>J294*#REF!</f>
        <v>#REF!</v>
      </c>
      <c r="N294" s="179" t="e">
        <f>+J294*#REF!</f>
        <v>#REF!</v>
      </c>
      <c r="O294" s="54"/>
      <c r="P294" s="180" t="e">
        <f>+J294+#REF!</f>
        <v>#REF!</v>
      </c>
      <c r="Q294" s="113"/>
    </row>
    <row r="295" spans="1:18" s="113" customFormat="1" ht="25.5" x14ac:dyDescent="0.2">
      <c r="A295" s="281"/>
      <c r="B295" s="340" t="s">
        <v>159</v>
      </c>
      <c r="C295" s="536">
        <v>81101500</v>
      </c>
      <c r="D295" s="310" t="s">
        <v>160</v>
      </c>
      <c r="E295" s="534">
        <v>167172583.59609997</v>
      </c>
      <c r="F295" s="544" t="s">
        <v>10</v>
      </c>
      <c r="G295" s="316" t="s">
        <v>4</v>
      </c>
      <c r="H295" s="292">
        <v>57</v>
      </c>
      <c r="I295" s="302">
        <v>0</v>
      </c>
      <c r="J295" s="294">
        <f t="shared" ref="J295:J302" si="14">+I295*H295</f>
        <v>0</v>
      </c>
      <c r="K295" s="283"/>
      <c r="L295" s="167"/>
      <c r="M295" s="167"/>
      <c r="N295" s="167"/>
      <c r="O295" s="55"/>
    </row>
    <row r="296" spans="1:18" s="113" customFormat="1" ht="25.5" x14ac:dyDescent="0.2">
      <c r="A296" s="281"/>
      <c r="B296" s="340" t="s">
        <v>161</v>
      </c>
      <c r="C296" s="532"/>
      <c r="D296" s="310" t="s">
        <v>162</v>
      </c>
      <c r="E296" s="525"/>
      <c r="F296" s="545"/>
      <c r="G296" s="316" t="s">
        <v>11</v>
      </c>
      <c r="H296" s="292">
        <v>146.21069999999997</v>
      </c>
      <c r="I296" s="302">
        <v>0</v>
      </c>
      <c r="J296" s="294">
        <f t="shared" si="14"/>
        <v>0</v>
      </c>
      <c r="K296" s="283"/>
      <c r="L296" s="167"/>
      <c r="M296" s="167"/>
      <c r="N296" s="167"/>
      <c r="O296" s="55"/>
    </row>
    <row r="297" spans="1:18" s="113" customFormat="1" ht="25.5" x14ac:dyDescent="0.2">
      <c r="A297" s="281"/>
      <c r="B297" s="340" t="s">
        <v>163</v>
      </c>
      <c r="C297" s="532"/>
      <c r="D297" s="310" t="s">
        <v>164</v>
      </c>
      <c r="E297" s="525"/>
      <c r="F297" s="545"/>
      <c r="G297" s="316" t="s">
        <v>4</v>
      </c>
      <c r="H297" s="292">
        <v>1</v>
      </c>
      <c r="I297" s="302">
        <v>0</v>
      </c>
      <c r="J297" s="294">
        <f t="shared" si="14"/>
        <v>0</v>
      </c>
      <c r="K297" s="283"/>
      <c r="L297" s="167"/>
      <c r="M297" s="167"/>
      <c r="N297" s="167"/>
      <c r="O297" s="55"/>
    </row>
    <row r="298" spans="1:18" s="113" customFormat="1" x14ac:dyDescent="0.2">
      <c r="A298" s="281"/>
      <c r="B298" s="340" t="s">
        <v>165</v>
      </c>
      <c r="C298" s="532"/>
      <c r="D298" s="310" t="s">
        <v>166</v>
      </c>
      <c r="E298" s="525"/>
      <c r="F298" s="545"/>
      <c r="G298" s="316" t="s">
        <v>4</v>
      </c>
      <c r="H298" s="292">
        <v>1</v>
      </c>
      <c r="I298" s="302">
        <v>0</v>
      </c>
      <c r="J298" s="294">
        <f t="shared" si="14"/>
        <v>0</v>
      </c>
      <c r="K298" s="283"/>
      <c r="L298" s="167"/>
      <c r="M298" s="167"/>
      <c r="N298" s="167"/>
      <c r="O298" s="55"/>
    </row>
    <row r="299" spans="1:18" s="113" customFormat="1" x14ac:dyDescent="0.2">
      <c r="A299" s="281"/>
      <c r="B299" s="340" t="s">
        <v>167</v>
      </c>
      <c r="C299" s="532"/>
      <c r="D299" s="310" t="s">
        <v>168</v>
      </c>
      <c r="E299" s="525"/>
      <c r="F299" s="545"/>
      <c r="G299" s="316" t="s">
        <v>4</v>
      </c>
      <c r="H299" s="292">
        <v>1</v>
      </c>
      <c r="I299" s="302">
        <v>0</v>
      </c>
      <c r="J299" s="294">
        <f t="shared" si="14"/>
        <v>0</v>
      </c>
      <c r="K299" s="283"/>
      <c r="L299" s="167"/>
      <c r="M299" s="167"/>
      <c r="N299" s="167"/>
      <c r="O299" s="54"/>
    </row>
    <row r="300" spans="1:18" s="113" customFormat="1" ht="25.5" x14ac:dyDescent="0.2">
      <c r="A300" s="281"/>
      <c r="B300" s="340" t="s">
        <v>169</v>
      </c>
      <c r="C300" s="532"/>
      <c r="D300" s="310" t="s">
        <v>170</v>
      </c>
      <c r="E300" s="525"/>
      <c r="F300" s="545"/>
      <c r="G300" s="316" t="s">
        <v>4</v>
      </c>
      <c r="H300" s="292">
        <v>2</v>
      </c>
      <c r="I300" s="302">
        <v>0</v>
      </c>
      <c r="J300" s="294">
        <f t="shared" si="14"/>
        <v>0</v>
      </c>
      <c r="K300" s="283"/>
      <c r="L300" s="167"/>
      <c r="M300" s="167"/>
      <c r="N300" s="167"/>
    </row>
    <row r="301" spans="1:18" s="113" customFormat="1" ht="38.25" x14ac:dyDescent="0.2">
      <c r="A301" s="281"/>
      <c r="B301" s="340" t="s">
        <v>171</v>
      </c>
      <c r="C301" s="532"/>
      <c r="D301" s="310" t="s">
        <v>172</v>
      </c>
      <c r="E301" s="525"/>
      <c r="F301" s="545"/>
      <c r="G301" s="316" t="s">
        <v>35</v>
      </c>
      <c r="H301" s="292">
        <v>129.327</v>
      </c>
      <c r="I301" s="302">
        <v>0</v>
      </c>
      <c r="J301" s="294">
        <f t="shared" si="14"/>
        <v>0</v>
      </c>
      <c r="K301" s="283"/>
      <c r="L301" s="167"/>
      <c r="M301" s="167"/>
      <c r="N301" s="167"/>
    </row>
    <row r="302" spans="1:18" s="113" customFormat="1" ht="38.25" x14ac:dyDescent="0.2">
      <c r="A302" s="281"/>
      <c r="B302" s="340" t="s">
        <v>173</v>
      </c>
      <c r="C302" s="537"/>
      <c r="D302" s="310" t="s">
        <v>174</v>
      </c>
      <c r="E302" s="535"/>
      <c r="F302" s="546"/>
      <c r="G302" s="316" t="s">
        <v>35</v>
      </c>
      <c r="H302" s="292">
        <v>19.350000000000001</v>
      </c>
      <c r="I302" s="302">
        <v>0</v>
      </c>
      <c r="J302" s="294">
        <f t="shared" si="14"/>
        <v>0</v>
      </c>
      <c r="K302" s="283"/>
      <c r="L302" s="167"/>
      <c r="M302" s="168"/>
      <c r="N302" s="167"/>
    </row>
    <row r="303" spans="1:18" s="28" customFormat="1" x14ac:dyDescent="0.2">
      <c r="A303" s="281"/>
      <c r="B303" s="46"/>
      <c r="C303" s="47"/>
      <c r="D303" s="47"/>
      <c r="E303" s="216"/>
      <c r="F303" s="47"/>
      <c r="G303" s="47"/>
      <c r="H303" s="47"/>
      <c r="I303" s="233"/>
      <c r="J303" s="234"/>
      <c r="K303" s="285"/>
      <c r="L303" s="110"/>
      <c r="M303" s="110"/>
      <c r="N303" s="110"/>
    </row>
    <row r="304" spans="1:18" s="28" customFormat="1" ht="15" x14ac:dyDescent="0.2">
      <c r="A304" s="281"/>
      <c r="B304" s="41">
        <v>16</v>
      </c>
      <c r="C304" s="42"/>
      <c r="D304" s="42" t="s">
        <v>175</v>
      </c>
      <c r="E304" s="102"/>
      <c r="F304" s="42"/>
      <c r="G304" s="42"/>
      <c r="H304" s="43"/>
      <c r="I304" s="231"/>
      <c r="J304" s="232">
        <f>SUM(J305:J322)</f>
        <v>0</v>
      </c>
      <c r="K304" s="284"/>
      <c r="L304" s="175" t="e">
        <f>+J304*#REF!</f>
        <v>#REF!</v>
      </c>
      <c r="M304" s="175" t="e">
        <f>J304*#REF!</f>
        <v>#REF!</v>
      </c>
      <c r="N304" s="175" t="e">
        <f>+J304*#REF!</f>
        <v>#REF!</v>
      </c>
      <c r="O304" s="121"/>
      <c r="P304" s="176" t="e">
        <f>+J304+#REF!</f>
        <v>#REF!</v>
      </c>
      <c r="Q304" s="114"/>
      <c r="R304" s="114"/>
    </row>
    <row r="305" spans="1:15" s="114" customFormat="1" ht="25.5" x14ac:dyDescent="0.2">
      <c r="A305" s="281"/>
      <c r="B305" s="298" t="s">
        <v>176</v>
      </c>
      <c r="C305" s="536">
        <v>81101500</v>
      </c>
      <c r="D305" s="307" t="s">
        <v>177</v>
      </c>
      <c r="E305" s="534">
        <v>291777162.64900005</v>
      </c>
      <c r="F305" s="528" t="s">
        <v>10</v>
      </c>
      <c r="G305" s="300" t="s">
        <v>11</v>
      </c>
      <c r="H305" s="301">
        <v>203.20699999999999</v>
      </c>
      <c r="I305" s="306">
        <v>0</v>
      </c>
      <c r="J305" s="294">
        <f t="shared" ref="J305:J322" si="15">+I305*H305</f>
        <v>0</v>
      </c>
      <c r="K305" s="283"/>
      <c r="L305" s="163"/>
      <c r="M305" s="163"/>
      <c r="N305" s="163"/>
      <c r="O305" s="120"/>
    </row>
    <row r="306" spans="1:15" s="114" customFormat="1" ht="76.5" x14ac:dyDescent="0.2">
      <c r="A306" s="281"/>
      <c r="B306" s="298" t="s">
        <v>178</v>
      </c>
      <c r="C306" s="532"/>
      <c r="D306" s="348" t="s">
        <v>451</v>
      </c>
      <c r="E306" s="525"/>
      <c r="F306" s="528"/>
      <c r="G306" s="300" t="s">
        <v>11</v>
      </c>
      <c r="H306" s="301">
        <v>1.9800000000000002</v>
      </c>
      <c r="I306" s="306">
        <v>0</v>
      </c>
      <c r="J306" s="294">
        <f t="shared" si="15"/>
        <v>0</v>
      </c>
      <c r="K306" s="283"/>
      <c r="L306" s="163"/>
      <c r="M306" s="163"/>
      <c r="N306" s="163"/>
      <c r="O306" s="120"/>
    </row>
    <row r="307" spans="1:15" s="114" customFormat="1" ht="51" x14ac:dyDescent="0.2">
      <c r="A307" s="281"/>
      <c r="B307" s="298" t="s">
        <v>179</v>
      </c>
      <c r="C307" s="532"/>
      <c r="D307" s="348" t="s">
        <v>452</v>
      </c>
      <c r="E307" s="525"/>
      <c r="F307" s="528"/>
      <c r="G307" s="300" t="s">
        <v>11</v>
      </c>
      <c r="H307" s="301">
        <v>3.08</v>
      </c>
      <c r="I307" s="306">
        <v>0</v>
      </c>
      <c r="J307" s="294">
        <f t="shared" si="15"/>
        <v>0</v>
      </c>
      <c r="K307" s="283"/>
      <c r="L307" s="163"/>
      <c r="M307" s="163"/>
      <c r="N307" s="163"/>
      <c r="O307" s="120"/>
    </row>
    <row r="308" spans="1:15" s="114" customFormat="1" ht="51" x14ac:dyDescent="0.2">
      <c r="A308" s="281"/>
      <c r="B308" s="298" t="s">
        <v>180</v>
      </c>
      <c r="C308" s="532"/>
      <c r="D308" s="348" t="s">
        <v>453</v>
      </c>
      <c r="E308" s="525"/>
      <c r="F308" s="528"/>
      <c r="G308" s="300" t="s">
        <v>11</v>
      </c>
      <c r="H308" s="301">
        <v>11.52</v>
      </c>
      <c r="I308" s="306">
        <v>0</v>
      </c>
      <c r="J308" s="294">
        <f t="shared" si="15"/>
        <v>0</v>
      </c>
      <c r="K308" s="283"/>
      <c r="L308" s="163"/>
      <c r="M308" s="163"/>
      <c r="N308" s="163"/>
      <c r="O308" s="120"/>
    </row>
    <row r="309" spans="1:15" s="114" customFormat="1" ht="51" x14ac:dyDescent="0.2">
      <c r="A309" s="281"/>
      <c r="B309" s="298">
        <v>16.5</v>
      </c>
      <c r="C309" s="532"/>
      <c r="D309" s="348" t="s">
        <v>454</v>
      </c>
      <c r="E309" s="525"/>
      <c r="F309" s="528"/>
      <c r="G309" s="320" t="s">
        <v>11</v>
      </c>
      <c r="H309" s="301">
        <v>4.620000000000001</v>
      </c>
      <c r="I309" s="306">
        <v>0</v>
      </c>
      <c r="J309" s="294">
        <f t="shared" si="15"/>
        <v>0</v>
      </c>
      <c r="K309" s="283"/>
      <c r="L309" s="163"/>
      <c r="M309" s="163"/>
      <c r="N309" s="163"/>
      <c r="O309" s="121"/>
    </row>
    <row r="310" spans="1:15" s="114" customFormat="1" ht="89.25" x14ac:dyDescent="0.2">
      <c r="A310" s="281"/>
      <c r="B310" s="298">
        <v>16.600000000000001</v>
      </c>
      <c r="C310" s="532"/>
      <c r="D310" s="339" t="s">
        <v>455</v>
      </c>
      <c r="E310" s="525"/>
      <c r="F310" s="528"/>
      <c r="G310" s="300" t="s">
        <v>4</v>
      </c>
      <c r="H310" s="301">
        <v>1</v>
      </c>
      <c r="I310" s="306">
        <v>0</v>
      </c>
      <c r="J310" s="294">
        <f t="shared" si="15"/>
        <v>0</v>
      </c>
      <c r="K310" s="283"/>
      <c r="L310" s="163"/>
      <c r="M310" s="163"/>
      <c r="N310" s="163"/>
    </row>
    <row r="311" spans="1:15" s="114" customFormat="1" ht="63.75" x14ac:dyDescent="0.2">
      <c r="A311" s="281"/>
      <c r="B311" s="298">
        <v>16.7</v>
      </c>
      <c r="C311" s="532"/>
      <c r="D311" s="349" t="s">
        <v>456</v>
      </c>
      <c r="E311" s="525"/>
      <c r="F311" s="528"/>
      <c r="G311" s="291" t="s">
        <v>11</v>
      </c>
      <c r="H311" s="292">
        <v>22.9085</v>
      </c>
      <c r="I311" s="302">
        <v>0</v>
      </c>
      <c r="J311" s="294">
        <f t="shared" si="15"/>
        <v>0</v>
      </c>
      <c r="K311" s="283"/>
      <c r="L311" s="163"/>
      <c r="M311" s="163"/>
      <c r="N311" s="163"/>
    </row>
    <row r="312" spans="1:15" s="114" customFormat="1" ht="51" x14ac:dyDescent="0.2">
      <c r="A312" s="281"/>
      <c r="B312" s="298">
        <v>16.8</v>
      </c>
      <c r="C312" s="532"/>
      <c r="D312" s="310" t="s">
        <v>181</v>
      </c>
      <c r="E312" s="525"/>
      <c r="F312" s="528"/>
      <c r="G312" s="316" t="s">
        <v>35</v>
      </c>
      <c r="H312" s="292">
        <v>17.14</v>
      </c>
      <c r="I312" s="302">
        <v>0</v>
      </c>
      <c r="J312" s="294">
        <f t="shared" si="15"/>
        <v>0</v>
      </c>
      <c r="K312" s="283"/>
      <c r="L312" s="163"/>
      <c r="M312" s="163"/>
      <c r="N312" s="163"/>
    </row>
    <row r="313" spans="1:15" s="114" customFormat="1" ht="51" x14ac:dyDescent="0.2">
      <c r="A313" s="281"/>
      <c r="B313" s="298">
        <v>16.899999999999999</v>
      </c>
      <c r="C313" s="532"/>
      <c r="D313" s="307" t="s">
        <v>182</v>
      </c>
      <c r="E313" s="525"/>
      <c r="F313" s="528"/>
      <c r="G313" s="316" t="s">
        <v>35</v>
      </c>
      <c r="H313" s="292">
        <v>45.59</v>
      </c>
      <c r="I313" s="302">
        <v>0</v>
      </c>
      <c r="J313" s="294">
        <f t="shared" si="15"/>
        <v>0</v>
      </c>
      <c r="K313" s="283"/>
      <c r="L313" s="163"/>
      <c r="M313" s="163"/>
      <c r="N313" s="163"/>
    </row>
    <row r="314" spans="1:15" s="114" customFormat="1" ht="51" x14ac:dyDescent="0.2">
      <c r="A314" s="281"/>
      <c r="B314" s="315" t="s">
        <v>183</v>
      </c>
      <c r="C314" s="532"/>
      <c r="D314" s="299" t="s">
        <v>457</v>
      </c>
      <c r="E314" s="525"/>
      <c r="F314" s="528"/>
      <c r="G314" s="316" t="s">
        <v>11</v>
      </c>
      <c r="H314" s="292">
        <v>38.96</v>
      </c>
      <c r="I314" s="302">
        <v>0</v>
      </c>
      <c r="J314" s="294">
        <f t="shared" si="15"/>
        <v>0</v>
      </c>
      <c r="K314" s="283"/>
      <c r="L314" s="163"/>
      <c r="M314" s="163"/>
      <c r="N314" s="163"/>
    </row>
    <row r="315" spans="1:15" s="114" customFormat="1" ht="51" x14ac:dyDescent="0.2">
      <c r="A315" s="281"/>
      <c r="B315" s="298">
        <v>16.11</v>
      </c>
      <c r="C315" s="532"/>
      <c r="D315" s="299" t="s">
        <v>458</v>
      </c>
      <c r="E315" s="525"/>
      <c r="F315" s="528"/>
      <c r="G315" s="316" t="s">
        <v>11</v>
      </c>
      <c r="H315" s="292">
        <v>3.7800000000000002</v>
      </c>
      <c r="I315" s="302">
        <v>0</v>
      </c>
      <c r="J315" s="294">
        <f t="shared" si="15"/>
        <v>0</v>
      </c>
      <c r="K315" s="283"/>
      <c r="L315" s="163"/>
      <c r="M315" s="163"/>
      <c r="N315" s="163"/>
    </row>
    <row r="316" spans="1:15" s="114" customFormat="1" ht="38.25" x14ac:dyDescent="0.2">
      <c r="A316" s="281"/>
      <c r="B316" s="298">
        <v>16.12</v>
      </c>
      <c r="C316" s="532"/>
      <c r="D316" s="299" t="s">
        <v>459</v>
      </c>
      <c r="E316" s="525"/>
      <c r="F316" s="528"/>
      <c r="G316" s="316" t="s">
        <v>11</v>
      </c>
      <c r="H316" s="292">
        <v>2.04</v>
      </c>
      <c r="I316" s="302">
        <v>0</v>
      </c>
      <c r="J316" s="294">
        <f t="shared" si="15"/>
        <v>0</v>
      </c>
      <c r="K316" s="283"/>
      <c r="L316" s="163"/>
      <c r="M316" s="163"/>
      <c r="N316" s="163"/>
    </row>
    <row r="317" spans="1:15" s="114" customFormat="1" ht="51" x14ac:dyDescent="0.2">
      <c r="A317" s="281"/>
      <c r="B317" s="298">
        <v>16.13</v>
      </c>
      <c r="C317" s="532"/>
      <c r="D317" s="299" t="s">
        <v>460</v>
      </c>
      <c r="E317" s="525"/>
      <c r="F317" s="528"/>
      <c r="G317" s="316" t="s">
        <v>11</v>
      </c>
      <c r="H317" s="292">
        <v>40</v>
      </c>
      <c r="I317" s="302">
        <v>0</v>
      </c>
      <c r="J317" s="294">
        <f t="shared" si="15"/>
        <v>0</v>
      </c>
      <c r="K317" s="283"/>
      <c r="L317" s="163"/>
      <c r="M317" s="163"/>
      <c r="N317" s="163"/>
    </row>
    <row r="318" spans="1:15" s="114" customFormat="1" ht="51" x14ac:dyDescent="0.2">
      <c r="A318" s="281"/>
      <c r="B318" s="298">
        <v>16.14</v>
      </c>
      <c r="C318" s="532"/>
      <c r="D318" s="299" t="s">
        <v>461</v>
      </c>
      <c r="E318" s="525"/>
      <c r="F318" s="528"/>
      <c r="G318" s="316" t="s">
        <v>11</v>
      </c>
      <c r="H318" s="292">
        <v>17.98</v>
      </c>
      <c r="I318" s="302">
        <v>0</v>
      </c>
      <c r="J318" s="294">
        <f t="shared" si="15"/>
        <v>0</v>
      </c>
      <c r="K318" s="283"/>
      <c r="L318" s="163"/>
      <c r="M318" s="163"/>
      <c r="N318" s="163"/>
    </row>
    <row r="319" spans="1:15" s="114" customFormat="1" ht="38.25" x14ac:dyDescent="0.2">
      <c r="A319" s="281"/>
      <c r="B319" s="298">
        <v>16.149999999999999</v>
      </c>
      <c r="C319" s="532"/>
      <c r="D319" s="299" t="s">
        <v>462</v>
      </c>
      <c r="E319" s="525"/>
      <c r="F319" s="528"/>
      <c r="G319" s="316" t="s">
        <v>11</v>
      </c>
      <c r="H319" s="292">
        <v>1.35</v>
      </c>
      <c r="I319" s="302">
        <v>0</v>
      </c>
      <c r="J319" s="294">
        <f t="shared" si="15"/>
        <v>0</v>
      </c>
      <c r="K319" s="283"/>
      <c r="L319" s="163"/>
      <c r="M319" s="163"/>
      <c r="N319" s="163"/>
    </row>
    <row r="320" spans="1:15" s="114" customFormat="1" ht="25.5" x14ac:dyDescent="0.2">
      <c r="A320" s="281"/>
      <c r="B320" s="298">
        <v>16.16</v>
      </c>
      <c r="C320" s="532"/>
      <c r="D320" s="299" t="s">
        <v>184</v>
      </c>
      <c r="E320" s="525"/>
      <c r="F320" s="528"/>
      <c r="G320" s="316" t="s">
        <v>14</v>
      </c>
      <c r="H320" s="292">
        <v>6.66</v>
      </c>
      <c r="I320" s="302">
        <v>0</v>
      </c>
      <c r="J320" s="294">
        <f t="shared" si="15"/>
        <v>0</v>
      </c>
      <c r="K320" s="283"/>
      <c r="L320" s="163"/>
      <c r="M320" s="163"/>
      <c r="N320" s="163"/>
    </row>
    <row r="321" spans="1:19" s="114" customFormat="1" ht="38.25" x14ac:dyDescent="0.2">
      <c r="A321" s="281"/>
      <c r="B321" s="298">
        <v>16.170000000000002</v>
      </c>
      <c r="C321" s="532"/>
      <c r="D321" s="299" t="s">
        <v>463</v>
      </c>
      <c r="E321" s="525"/>
      <c r="F321" s="528"/>
      <c r="G321" s="316" t="s">
        <v>11</v>
      </c>
      <c r="H321" s="292">
        <v>26.400000000000006</v>
      </c>
      <c r="I321" s="302">
        <v>0</v>
      </c>
      <c r="J321" s="294">
        <f t="shared" si="15"/>
        <v>0</v>
      </c>
      <c r="K321" s="283"/>
      <c r="L321" s="163"/>
      <c r="M321" s="163"/>
      <c r="N321" s="163"/>
    </row>
    <row r="322" spans="1:19" s="114" customFormat="1" ht="51" x14ac:dyDescent="0.2">
      <c r="A322" s="281"/>
      <c r="B322" s="298">
        <v>16.18</v>
      </c>
      <c r="C322" s="537"/>
      <c r="D322" s="299" t="s">
        <v>464</v>
      </c>
      <c r="E322" s="535"/>
      <c r="F322" s="528"/>
      <c r="G322" s="316" t="s">
        <v>11</v>
      </c>
      <c r="H322" s="292">
        <v>12.1</v>
      </c>
      <c r="I322" s="302">
        <v>0</v>
      </c>
      <c r="J322" s="294">
        <f t="shared" si="15"/>
        <v>0</v>
      </c>
      <c r="K322" s="283"/>
      <c r="L322" s="163"/>
      <c r="M322" s="163"/>
      <c r="N322" s="163"/>
    </row>
    <row r="323" spans="1:19" s="28" customFormat="1" x14ac:dyDescent="0.2">
      <c r="A323" s="281"/>
      <c r="B323" s="46"/>
      <c r="C323" s="47"/>
      <c r="D323" s="47"/>
      <c r="E323" s="216"/>
      <c r="F323" s="47"/>
      <c r="G323" s="47"/>
      <c r="H323" s="47"/>
      <c r="I323" s="233"/>
      <c r="J323" s="234"/>
      <c r="K323" s="285"/>
      <c r="L323" s="110"/>
      <c r="M323" s="110"/>
      <c r="N323" s="110"/>
    </row>
    <row r="324" spans="1:19" s="28" customFormat="1" ht="15" x14ac:dyDescent="0.2">
      <c r="A324" s="281"/>
      <c r="B324" s="41">
        <v>17</v>
      </c>
      <c r="C324" s="42"/>
      <c r="D324" s="42" t="s">
        <v>185</v>
      </c>
      <c r="E324" s="102"/>
      <c r="F324" s="42"/>
      <c r="G324" s="42"/>
      <c r="H324" s="43"/>
      <c r="I324" s="231"/>
      <c r="J324" s="232">
        <f>SUM(J325:J339)</f>
        <v>0</v>
      </c>
      <c r="K324" s="284"/>
      <c r="L324" s="175" t="e">
        <f>+J324*#REF!</f>
        <v>#REF!</v>
      </c>
      <c r="M324" s="175" t="e">
        <f>J324*#REF!</f>
        <v>#REF!</v>
      </c>
      <c r="N324" s="175" t="e">
        <f>+J324*#REF!</f>
        <v>#REF!</v>
      </c>
      <c r="O324" s="121"/>
      <c r="P324" s="176" t="e">
        <f>+J324+#REF!</f>
        <v>#REF!</v>
      </c>
      <c r="Q324" s="114"/>
      <c r="R324" s="114"/>
      <c r="S324" s="114"/>
    </row>
    <row r="325" spans="1:19" s="114" customFormat="1" x14ac:dyDescent="0.2">
      <c r="A325" s="281"/>
      <c r="B325" s="298" t="s">
        <v>186</v>
      </c>
      <c r="C325" s="536">
        <v>81101500</v>
      </c>
      <c r="D325" s="307" t="s">
        <v>187</v>
      </c>
      <c r="E325" s="534">
        <v>290780586</v>
      </c>
      <c r="F325" s="544" t="s">
        <v>10</v>
      </c>
      <c r="G325" s="291" t="s">
        <v>17</v>
      </c>
      <c r="H325" s="292">
        <v>92.420000000000016</v>
      </c>
      <c r="I325" s="293">
        <v>0</v>
      </c>
      <c r="J325" s="294">
        <f t="shared" ref="J325:J339" si="16">+I325*H325</f>
        <v>0</v>
      </c>
      <c r="K325" s="283"/>
      <c r="L325" s="163"/>
      <c r="M325" s="163"/>
      <c r="N325" s="163"/>
      <c r="O325" s="120"/>
    </row>
    <row r="326" spans="1:19" s="114" customFormat="1" ht="38.25" x14ac:dyDescent="0.2">
      <c r="A326" s="281"/>
      <c r="B326" s="298" t="s">
        <v>188</v>
      </c>
      <c r="C326" s="532"/>
      <c r="D326" s="327" t="s">
        <v>189</v>
      </c>
      <c r="E326" s="525"/>
      <c r="F326" s="545"/>
      <c r="G326" s="300" t="s">
        <v>11</v>
      </c>
      <c r="H326" s="292">
        <v>462.1</v>
      </c>
      <c r="I326" s="302">
        <v>0</v>
      </c>
      <c r="J326" s="294">
        <f t="shared" si="16"/>
        <v>0</v>
      </c>
      <c r="K326" s="283"/>
      <c r="L326" s="163"/>
      <c r="M326" s="163"/>
      <c r="N326" s="163"/>
      <c r="O326" s="120"/>
    </row>
    <row r="327" spans="1:19" s="114" customFormat="1" ht="25.5" x14ac:dyDescent="0.2">
      <c r="A327" s="281"/>
      <c r="B327" s="298" t="s">
        <v>190</v>
      </c>
      <c r="C327" s="532"/>
      <c r="D327" s="350" t="s">
        <v>465</v>
      </c>
      <c r="E327" s="525"/>
      <c r="F327" s="545"/>
      <c r="G327" s="300" t="s">
        <v>14</v>
      </c>
      <c r="H327" s="292">
        <v>290.01</v>
      </c>
      <c r="I327" s="302">
        <v>0</v>
      </c>
      <c r="J327" s="294">
        <f t="shared" si="16"/>
        <v>0</v>
      </c>
      <c r="K327" s="283"/>
      <c r="L327" s="163"/>
      <c r="M327" s="163"/>
      <c r="N327" s="163"/>
      <c r="O327" s="120"/>
    </row>
    <row r="328" spans="1:19" s="114" customFormat="1" ht="25.5" x14ac:dyDescent="0.2">
      <c r="A328" s="281"/>
      <c r="B328" s="298" t="s">
        <v>191</v>
      </c>
      <c r="C328" s="532"/>
      <c r="D328" s="299" t="s">
        <v>466</v>
      </c>
      <c r="E328" s="525"/>
      <c r="F328" s="545"/>
      <c r="G328" s="300" t="s">
        <v>11</v>
      </c>
      <c r="H328" s="292">
        <v>45</v>
      </c>
      <c r="I328" s="302">
        <v>0</v>
      </c>
      <c r="J328" s="294">
        <f t="shared" si="16"/>
        <v>0</v>
      </c>
      <c r="K328" s="283"/>
      <c r="L328" s="163"/>
      <c r="M328" s="163"/>
      <c r="N328" s="163"/>
      <c r="O328" s="120"/>
    </row>
    <row r="329" spans="1:19" s="114" customFormat="1" ht="25.5" x14ac:dyDescent="0.2">
      <c r="A329" s="281"/>
      <c r="B329" s="298" t="s">
        <v>192</v>
      </c>
      <c r="C329" s="532"/>
      <c r="D329" s="350" t="s">
        <v>467</v>
      </c>
      <c r="E329" s="525"/>
      <c r="F329" s="545"/>
      <c r="G329" s="291" t="s">
        <v>11</v>
      </c>
      <c r="H329" s="301">
        <v>33.1</v>
      </c>
      <c r="I329" s="302">
        <v>0</v>
      </c>
      <c r="J329" s="294">
        <f t="shared" si="16"/>
        <v>0</v>
      </c>
      <c r="K329" s="283"/>
      <c r="L329" s="163"/>
      <c r="M329" s="163"/>
      <c r="N329" s="163"/>
      <c r="O329" s="121"/>
    </row>
    <row r="330" spans="1:19" s="114" customFormat="1" ht="25.5" x14ac:dyDescent="0.2">
      <c r="A330" s="281"/>
      <c r="B330" s="298" t="s">
        <v>193</v>
      </c>
      <c r="C330" s="532"/>
      <c r="D330" s="351" t="s">
        <v>468</v>
      </c>
      <c r="E330" s="525"/>
      <c r="F330" s="545"/>
      <c r="G330" s="291" t="s">
        <v>11</v>
      </c>
      <c r="H330" s="301">
        <v>36.4</v>
      </c>
      <c r="I330" s="302">
        <v>0</v>
      </c>
      <c r="J330" s="294">
        <f t="shared" si="16"/>
        <v>0</v>
      </c>
      <c r="K330" s="283"/>
      <c r="L330" s="163"/>
      <c r="M330" s="163"/>
      <c r="N330" s="163"/>
    </row>
    <row r="331" spans="1:19" s="114" customFormat="1" ht="25.5" x14ac:dyDescent="0.2">
      <c r="A331" s="281"/>
      <c r="B331" s="298" t="s">
        <v>194</v>
      </c>
      <c r="C331" s="532"/>
      <c r="D331" s="350" t="s">
        <v>195</v>
      </c>
      <c r="E331" s="525"/>
      <c r="F331" s="545"/>
      <c r="G331" s="291" t="s">
        <v>11</v>
      </c>
      <c r="H331" s="301">
        <v>16.3</v>
      </c>
      <c r="I331" s="302">
        <v>0</v>
      </c>
      <c r="J331" s="294">
        <f t="shared" si="16"/>
        <v>0</v>
      </c>
      <c r="K331" s="283"/>
      <c r="L331" s="163"/>
      <c r="M331" s="163"/>
      <c r="N331" s="163"/>
    </row>
    <row r="332" spans="1:19" s="114" customFormat="1" ht="38.25" x14ac:dyDescent="0.2">
      <c r="A332" s="281"/>
      <c r="B332" s="298" t="s">
        <v>196</v>
      </c>
      <c r="C332" s="532"/>
      <c r="D332" s="299" t="s">
        <v>197</v>
      </c>
      <c r="E332" s="525"/>
      <c r="F332" s="545"/>
      <c r="G332" s="291" t="s">
        <v>11</v>
      </c>
      <c r="H332" s="301">
        <v>16.3</v>
      </c>
      <c r="I332" s="302">
        <v>0</v>
      </c>
      <c r="J332" s="294">
        <f t="shared" si="16"/>
        <v>0</v>
      </c>
      <c r="K332" s="283"/>
      <c r="L332" s="163"/>
      <c r="M332" s="163"/>
      <c r="N332" s="163"/>
    </row>
    <row r="333" spans="1:19" s="114" customFormat="1" x14ac:dyDescent="0.2">
      <c r="A333" s="281"/>
      <c r="B333" s="298" t="s">
        <v>198</v>
      </c>
      <c r="C333" s="532"/>
      <c r="D333" s="350" t="s">
        <v>469</v>
      </c>
      <c r="E333" s="525"/>
      <c r="F333" s="545"/>
      <c r="G333" s="352" t="s">
        <v>35</v>
      </c>
      <c r="H333" s="301">
        <v>62.129999999999995</v>
      </c>
      <c r="I333" s="302">
        <v>0</v>
      </c>
      <c r="J333" s="294">
        <f t="shared" si="16"/>
        <v>0</v>
      </c>
      <c r="K333" s="283"/>
      <c r="L333" s="163"/>
      <c r="M333" s="163"/>
      <c r="N333" s="163"/>
    </row>
    <row r="334" spans="1:19" s="114" customFormat="1" ht="25.5" x14ac:dyDescent="0.2">
      <c r="A334" s="281"/>
      <c r="B334" s="298" t="s">
        <v>199</v>
      </c>
      <c r="C334" s="532"/>
      <c r="D334" s="350" t="s">
        <v>200</v>
      </c>
      <c r="E334" s="525"/>
      <c r="F334" s="545"/>
      <c r="G334" s="300" t="s">
        <v>4</v>
      </c>
      <c r="H334" s="301">
        <v>1</v>
      </c>
      <c r="I334" s="302">
        <v>0</v>
      </c>
      <c r="J334" s="294">
        <f t="shared" si="16"/>
        <v>0</v>
      </c>
      <c r="K334" s="283"/>
      <c r="L334" s="163"/>
      <c r="M334" s="163"/>
      <c r="N334" s="163"/>
    </row>
    <row r="335" spans="1:19" s="114" customFormat="1" ht="25.5" x14ac:dyDescent="0.2">
      <c r="A335" s="281"/>
      <c r="B335" s="298" t="s">
        <v>201</v>
      </c>
      <c r="C335" s="532"/>
      <c r="D335" s="350" t="s">
        <v>202</v>
      </c>
      <c r="E335" s="525"/>
      <c r="F335" s="545"/>
      <c r="G335" s="291" t="s">
        <v>4</v>
      </c>
      <c r="H335" s="292">
        <v>52</v>
      </c>
      <c r="I335" s="302">
        <v>0</v>
      </c>
      <c r="J335" s="294">
        <f t="shared" si="16"/>
        <v>0</v>
      </c>
      <c r="K335" s="283"/>
      <c r="L335" s="163"/>
      <c r="M335" s="163"/>
      <c r="N335" s="163"/>
    </row>
    <row r="336" spans="1:19" s="114" customFormat="1" x14ac:dyDescent="0.2">
      <c r="A336" s="281"/>
      <c r="B336" s="298" t="s">
        <v>203</v>
      </c>
      <c r="C336" s="532"/>
      <c r="D336" s="350" t="s">
        <v>204</v>
      </c>
      <c r="E336" s="525"/>
      <c r="F336" s="545"/>
      <c r="G336" s="291" t="s">
        <v>11</v>
      </c>
      <c r="H336" s="292">
        <v>100</v>
      </c>
      <c r="I336" s="302">
        <v>0</v>
      </c>
      <c r="J336" s="294">
        <f t="shared" si="16"/>
        <v>0</v>
      </c>
      <c r="K336" s="283"/>
      <c r="L336" s="163"/>
      <c r="M336" s="163"/>
      <c r="N336" s="163"/>
    </row>
    <row r="337" spans="1:17" s="114" customFormat="1" ht="25.5" x14ac:dyDescent="0.2">
      <c r="A337" s="281"/>
      <c r="B337" s="298" t="s">
        <v>205</v>
      </c>
      <c r="C337" s="532"/>
      <c r="D337" s="303" t="s">
        <v>470</v>
      </c>
      <c r="E337" s="525"/>
      <c r="F337" s="545"/>
      <c r="G337" s="291" t="s">
        <v>44</v>
      </c>
      <c r="H337" s="292">
        <v>175.88652482269504</v>
      </c>
      <c r="I337" s="302">
        <v>0</v>
      </c>
      <c r="J337" s="294">
        <f t="shared" si="16"/>
        <v>0</v>
      </c>
      <c r="K337" s="283"/>
      <c r="L337" s="163"/>
      <c r="M337" s="163"/>
      <c r="N337" s="163"/>
    </row>
    <row r="338" spans="1:17" s="114" customFormat="1" ht="25.5" x14ac:dyDescent="0.2">
      <c r="A338" s="281"/>
      <c r="B338" s="298" t="s">
        <v>206</v>
      </c>
      <c r="C338" s="532"/>
      <c r="D338" s="303" t="s">
        <v>508</v>
      </c>
      <c r="E338" s="525"/>
      <c r="F338" s="545"/>
      <c r="G338" s="291" t="s">
        <v>11</v>
      </c>
      <c r="H338" s="292">
        <v>45.599999999999994</v>
      </c>
      <c r="I338" s="302">
        <v>0</v>
      </c>
      <c r="J338" s="294">
        <f t="shared" si="16"/>
        <v>0</v>
      </c>
      <c r="K338" s="283"/>
      <c r="L338" s="163"/>
      <c r="M338" s="163"/>
      <c r="N338" s="163"/>
    </row>
    <row r="339" spans="1:17" s="114" customFormat="1" ht="63.75" x14ac:dyDescent="0.2">
      <c r="A339" s="281"/>
      <c r="B339" s="298">
        <v>17.149999999999999</v>
      </c>
      <c r="C339" s="537"/>
      <c r="D339" s="303" t="s">
        <v>471</v>
      </c>
      <c r="E339" s="535"/>
      <c r="F339" s="546"/>
      <c r="G339" s="291" t="s">
        <v>4</v>
      </c>
      <c r="H339" s="292">
        <v>6</v>
      </c>
      <c r="I339" s="302">
        <v>0</v>
      </c>
      <c r="J339" s="294">
        <f t="shared" si="16"/>
        <v>0</v>
      </c>
      <c r="K339" s="283"/>
      <c r="L339" s="163"/>
      <c r="M339" s="165"/>
      <c r="N339" s="163"/>
    </row>
    <row r="340" spans="1:17" s="28" customFormat="1" x14ac:dyDescent="0.2">
      <c r="A340" s="281"/>
      <c r="B340" s="69"/>
      <c r="C340" s="70"/>
      <c r="D340" s="68"/>
      <c r="E340" s="222"/>
      <c r="F340" s="68"/>
      <c r="G340" s="44"/>
      <c r="H340" s="44"/>
      <c r="I340" s="247"/>
      <c r="J340" s="248"/>
      <c r="K340" s="285"/>
      <c r="L340" s="110"/>
      <c r="M340" s="110"/>
      <c r="N340" s="110"/>
    </row>
    <row r="341" spans="1:17" s="28" customFormat="1" ht="15" x14ac:dyDescent="0.2">
      <c r="A341" s="281"/>
      <c r="B341" s="41">
        <v>18</v>
      </c>
      <c r="C341" s="53"/>
      <c r="D341" s="53" t="s">
        <v>207</v>
      </c>
      <c r="E341" s="102"/>
      <c r="F341" s="42"/>
      <c r="G341" s="42"/>
      <c r="H341" s="43"/>
      <c r="I341" s="231"/>
      <c r="J341" s="232">
        <f>SUM(J342:J346)</f>
        <v>0</v>
      </c>
      <c r="K341" s="284"/>
      <c r="L341" s="179" t="e">
        <f>+J341*#REF!</f>
        <v>#REF!</v>
      </c>
      <c r="M341" s="179" t="e">
        <f>J341*#REF!</f>
        <v>#REF!</v>
      </c>
      <c r="N341" s="179" t="e">
        <f>+J341*#REF!</f>
        <v>#REF!</v>
      </c>
      <c r="O341" s="54"/>
      <c r="P341" s="180" t="e">
        <f>+J341+#REF!</f>
        <v>#REF!</v>
      </c>
      <c r="Q341" s="113"/>
    </row>
    <row r="342" spans="1:17" s="113" customFormat="1" x14ac:dyDescent="0.2">
      <c r="A342" s="281"/>
      <c r="B342" s="353">
        <v>18.100000000000001</v>
      </c>
      <c r="C342" s="536">
        <v>81101500</v>
      </c>
      <c r="D342" s="354" t="s">
        <v>208</v>
      </c>
      <c r="E342" s="538">
        <v>32914409</v>
      </c>
      <c r="F342" s="541" t="s">
        <v>10</v>
      </c>
      <c r="G342" s="355" t="s">
        <v>4</v>
      </c>
      <c r="H342" s="356">
        <v>10</v>
      </c>
      <c r="I342" s="302">
        <v>0</v>
      </c>
      <c r="J342" s="294">
        <f t="shared" ref="J342:J346" si="17">+I342*H342</f>
        <v>0</v>
      </c>
      <c r="K342" s="283"/>
      <c r="L342" s="167"/>
      <c r="M342" s="167"/>
      <c r="N342" s="167"/>
      <c r="O342" s="55"/>
    </row>
    <row r="343" spans="1:17" s="113" customFormat="1" x14ac:dyDescent="0.2">
      <c r="A343" s="281"/>
      <c r="B343" s="353">
        <v>18.2</v>
      </c>
      <c r="C343" s="532"/>
      <c r="D343" s="354" t="s">
        <v>209</v>
      </c>
      <c r="E343" s="539"/>
      <c r="F343" s="542"/>
      <c r="G343" s="355" t="s">
        <v>35</v>
      </c>
      <c r="H343" s="356">
        <v>167</v>
      </c>
      <c r="I343" s="306">
        <v>0</v>
      </c>
      <c r="J343" s="294">
        <f t="shared" si="17"/>
        <v>0</v>
      </c>
      <c r="K343" s="283"/>
      <c r="L343" s="167"/>
      <c r="M343" s="167"/>
      <c r="N343" s="167"/>
      <c r="O343" s="55"/>
    </row>
    <row r="344" spans="1:17" s="113" customFormat="1" x14ac:dyDescent="0.2">
      <c r="A344" s="281"/>
      <c r="B344" s="353">
        <v>18.3</v>
      </c>
      <c r="C344" s="532"/>
      <c r="D344" s="354" t="s">
        <v>210</v>
      </c>
      <c r="E344" s="539"/>
      <c r="F344" s="542"/>
      <c r="G344" s="355" t="s">
        <v>35</v>
      </c>
      <c r="H344" s="356">
        <v>12</v>
      </c>
      <c r="I344" s="306">
        <v>0</v>
      </c>
      <c r="J344" s="294">
        <f t="shared" si="17"/>
        <v>0</v>
      </c>
      <c r="K344" s="283"/>
      <c r="L344" s="167"/>
      <c r="M344" s="167"/>
      <c r="N344" s="167"/>
      <c r="O344" s="55"/>
    </row>
    <row r="345" spans="1:17" s="113" customFormat="1" ht="25.5" x14ac:dyDescent="0.2">
      <c r="A345" s="281"/>
      <c r="B345" s="353">
        <v>18.399999999999999</v>
      </c>
      <c r="C345" s="532"/>
      <c r="D345" s="354" t="s">
        <v>211</v>
      </c>
      <c r="E345" s="539"/>
      <c r="F345" s="542"/>
      <c r="G345" s="355" t="s">
        <v>35</v>
      </c>
      <c r="H345" s="356">
        <v>184</v>
      </c>
      <c r="I345" s="306">
        <v>0</v>
      </c>
      <c r="J345" s="294">
        <f t="shared" si="17"/>
        <v>0</v>
      </c>
      <c r="K345" s="283"/>
      <c r="L345" s="167"/>
      <c r="M345" s="167"/>
      <c r="N345" s="167"/>
      <c r="O345" s="55"/>
    </row>
    <row r="346" spans="1:17" s="113" customFormat="1" ht="25.5" x14ac:dyDescent="0.2">
      <c r="A346" s="281"/>
      <c r="B346" s="353">
        <v>18.5</v>
      </c>
      <c r="C346" s="537"/>
      <c r="D346" s="354" t="s">
        <v>507</v>
      </c>
      <c r="E346" s="540"/>
      <c r="F346" s="543"/>
      <c r="G346" s="355" t="s">
        <v>4</v>
      </c>
      <c r="H346" s="356">
        <v>3</v>
      </c>
      <c r="I346" s="306">
        <v>0</v>
      </c>
      <c r="J346" s="294">
        <f t="shared" si="17"/>
        <v>0</v>
      </c>
      <c r="K346" s="283"/>
      <c r="L346" s="167"/>
      <c r="M346" s="168"/>
      <c r="N346" s="167"/>
      <c r="O346" s="54"/>
    </row>
    <row r="347" spans="1:17" s="28" customFormat="1" x14ac:dyDescent="0.2">
      <c r="A347" s="281"/>
      <c r="B347" s="84"/>
      <c r="C347" s="212"/>
      <c r="D347" s="56"/>
      <c r="E347" s="99"/>
      <c r="F347" s="56"/>
      <c r="G347" s="72"/>
      <c r="H347" s="73"/>
      <c r="I347" s="249"/>
      <c r="J347" s="250"/>
      <c r="K347" s="283"/>
      <c r="L347" s="110"/>
      <c r="M347" s="110"/>
      <c r="N347" s="110"/>
      <c r="O347" s="74"/>
    </row>
    <row r="348" spans="1:17" s="28" customFormat="1" ht="15" x14ac:dyDescent="0.2">
      <c r="A348" s="281"/>
      <c r="B348" s="41">
        <v>19</v>
      </c>
      <c r="C348" s="53"/>
      <c r="D348" s="53" t="s">
        <v>212</v>
      </c>
      <c r="E348" s="102"/>
      <c r="F348" s="42"/>
      <c r="G348" s="42"/>
      <c r="H348" s="43"/>
      <c r="I348" s="231"/>
      <c r="J348" s="232">
        <f>SUM(J349:J355)</f>
        <v>0</v>
      </c>
      <c r="K348" s="284"/>
      <c r="L348" s="179" t="e">
        <f>+J348*#REF!</f>
        <v>#REF!</v>
      </c>
      <c r="M348" s="179" t="e">
        <f>J348*#REF!</f>
        <v>#REF!</v>
      </c>
      <c r="N348" s="179" t="e">
        <f>+J348*#REF!</f>
        <v>#REF!</v>
      </c>
      <c r="O348" s="54"/>
      <c r="P348" s="180" t="e">
        <f>+J348+#REF!</f>
        <v>#REF!</v>
      </c>
      <c r="Q348" s="113"/>
    </row>
    <row r="349" spans="1:17" s="124" customFormat="1" ht="63.75" x14ac:dyDescent="0.2">
      <c r="A349" s="281"/>
      <c r="B349" s="353">
        <v>19.100000000000001</v>
      </c>
      <c r="C349" s="536">
        <v>81101500</v>
      </c>
      <c r="D349" s="311" t="s">
        <v>472</v>
      </c>
      <c r="E349" s="534">
        <v>206612280</v>
      </c>
      <c r="F349" s="528" t="s">
        <v>10</v>
      </c>
      <c r="G349" s="357" t="s">
        <v>4</v>
      </c>
      <c r="H349" s="358">
        <v>1</v>
      </c>
      <c r="I349" s="306">
        <v>0</v>
      </c>
      <c r="J349" s="294">
        <f t="shared" ref="J349:J355" si="18">+I349*H349</f>
        <v>0</v>
      </c>
      <c r="K349" s="283"/>
      <c r="L349" s="152"/>
      <c r="M349" s="152"/>
      <c r="N349" s="152"/>
      <c r="O349" s="122"/>
      <c r="P349" s="123"/>
      <c r="Q349" s="123"/>
    </row>
    <row r="350" spans="1:17" s="124" customFormat="1" ht="63.75" x14ac:dyDescent="0.2">
      <c r="A350" s="281"/>
      <c r="B350" s="353">
        <v>19.2</v>
      </c>
      <c r="C350" s="532"/>
      <c r="D350" s="311" t="s">
        <v>506</v>
      </c>
      <c r="E350" s="525"/>
      <c r="F350" s="528"/>
      <c r="G350" s="359" t="s">
        <v>4</v>
      </c>
      <c r="H350" s="356">
        <v>4</v>
      </c>
      <c r="I350" s="306">
        <v>0</v>
      </c>
      <c r="J350" s="294">
        <f t="shared" si="18"/>
        <v>0</v>
      </c>
      <c r="K350" s="283"/>
      <c r="L350" s="152"/>
      <c r="M350" s="152"/>
      <c r="N350" s="152"/>
      <c r="O350" s="125"/>
      <c r="P350" s="125"/>
      <c r="Q350" s="123"/>
    </row>
    <row r="351" spans="1:17" s="124" customFormat="1" x14ac:dyDescent="0.2">
      <c r="A351" s="281"/>
      <c r="B351" s="360">
        <v>19.3</v>
      </c>
      <c r="C351" s="532"/>
      <c r="D351" s="313" t="s">
        <v>213</v>
      </c>
      <c r="E351" s="525"/>
      <c r="F351" s="528"/>
      <c r="G351" s="319" t="s">
        <v>4</v>
      </c>
      <c r="H351" s="361">
        <v>2</v>
      </c>
      <c r="I351" s="306">
        <v>0</v>
      </c>
      <c r="J351" s="362">
        <f t="shared" si="18"/>
        <v>0</v>
      </c>
      <c r="K351" s="283"/>
      <c r="L351" s="152"/>
      <c r="M351" s="152"/>
      <c r="N351" s="152"/>
      <c r="O351" s="125"/>
    </row>
    <row r="352" spans="1:17" s="124" customFormat="1" x14ac:dyDescent="0.2">
      <c r="A352" s="281"/>
      <c r="B352" s="360">
        <v>19.399999999999999</v>
      </c>
      <c r="C352" s="532"/>
      <c r="D352" s="363" t="s">
        <v>214</v>
      </c>
      <c r="E352" s="525"/>
      <c r="F352" s="528"/>
      <c r="G352" s="364" t="s">
        <v>4</v>
      </c>
      <c r="H352" s="365">
        <v>4</v>
      </c>
      <c r="I352" s="306">
        <v>0</v>
      </c>
      <c r="J352" s="294">
        <f t="shared" si="18"/>
        <v>0</v>
      </c>
      <c r="K352" s="283"/>
      <c r="L352" s="152"/>
      <c r="M352" s="152"/>
      <c r="N352" s="152"/>
      <c r="O352" s="125"/>
    </row>
    <row r="353" spans="1:17" s="124" customFormat="1" ht="25.5" x14ac:dyDescent="0.2">
      <c r="A353" s="281"/>
      <c r="B353" s="360">
        <v>19.5</v>
      </c>
      <c r="C353" s="532"/>
      <c r="D353" s="366" t="s">
        <v>473</v>
      </c>
      <c r="E353" s="525"/>
      <c r="F353" s="528"/>
      <c r="G353" s="364" t="s">
        <v>4</v>
      </c>
      <c r="H353" s="365">
        <v>12</v>
      </c>
      <c r="I353" s="306">
        <v>0</v>
      </c>
      <c r="J353" s="294">
        <f t="shared" si="18"/>
        <v>0</v>
      </c>
      <c r="K353" s="283"/>
      <c r="L353" s="152"/>
      <c r="M353" s="152"/>
      <c r="N353" s="152"/>
      <c r="O353" s="125"/>
    </row>
    <row r="354" spans="1:17" s="124" customFormat="1" ht="38.25" x14ac:dyDescent="0.2">
      <c r="A354" s="281"/>
      <c r="B354" s="360">
        <v>19.600000000000001</v>
      </c>
      <c r="C354" s="532"/>
      <c r="D354" s="366" t="s">
        <v>474</v>
      </c>
      <c r="E354" s="525"/>
      <c r="F354" s="528"/>
      <c r="G354" s="364" t="s">
        <v>4</v>
      </c>
      <c r="H354" s="365">
        <v>12</v>
      </c>
      <c r="I354" s="306">
        <v>0</v>
      </c>
      <c r="J354" s="294">
        <f t="shared" si="18"/>
        <v>0</v>
      </c>
      <c r="K354" s="283"/>
      <c r="L354" s="152"/>
      <c r="M354" s="152"/>
      <c r="N354" s="152"/>
      <c r="O354" s="125"/>
    </row>
    <row r="355" spans="1:17" s="124" customFormat="1" ht="25.5" x14ac:dyDescent="0.2">
      <c r="A355" s="281"/>
      <c r="B355" s="367">
        <v>19.7</v>
      </c>
      <c r="C355" s="537"/>
      <c r="D355" s="311" t="s">
        <v>475</v>
      </c>
      <c r="E355" s="535"/>
      <c r="F355" s="528"/>
      <c r="G355" s="368" t="s">
        <v>4</v>
      </c>
      <c r="H355" s="365">
        <v>2</v>
      </c>
      <c r="I355" s="306">
        <v>0</v>
      </c>
      <c r="J355" s="294">
        <f t="shared" si="18"/>
        <v>0</v>
      </c>
      <c r="K355" s="283"/>
      <c r="L355" s="152"/>
      <c r="M355" s="130"/>
      <c r="N355" s="152"/>
      <c r="O355" s="125"/>
    </row>
    <row r="356" spans="1:17" s="28" customFormat="1" x14ac:dyDescent="0.2">
      <c r="A356" s="281"/>
      <c r="B356" s="77"/>
      <c r="C356" s="71"/>
      <c r="D356" s="56"/>
      <c r="E356" s="99"/>
      <c r="F356" s="56"/>
      <c r="G356" s="72"/>
      <c r="H356" s="73"/>
      <c r="I356" s="251"/>
      <c r="J356" s="252"/>
      <c r="K356" s="283"/>
      <c r="L356" s="110"/>
      <c r="M356" s="110"/>
      <c r="N356" s="110"/>
    </row>
    <row r="357" spans="1:17" s="28" customFormat="1" ht="15.75" thickBot="1" x14ac:dyDescent="0.25">
      <c r="A357" s="281"/>
      <c r="B357" s="263">
        <v>20</v>
      </c>
      <c r="C357" s="264"/>
      <c r="D357" s="264" t="s">
        <v>215</v>
      </c>
      <c r="E357" s="265"/>
      <c r="F357" s="266"/>
      <c r="G357" s="266"/>
      <c r="H357" s="267"/>
      <c r="I357" s="268"/>
      <c r="J357" s="269">
        <f>SUM(J358:J407)</f>
        <v>0</v>
      </c>
      <c r="K357" s="284"/>
      <c r="L357" s="179" t="e">
        <f>+J357*#REF!</f>
        <v>#REF!</v>
      </c>
      <c r="M357" s="179" t="e">
        <f>J357*#REF!</f>
        <v>#REF!</v>
      </c>
      <c r="N357" s="179" t="e">
        <f>+J357*#REF!</f>
        <v>#REF!</v>
      </c>
      <c r="O357" s="54"/>
      <c r="P357" s="180" t="e">
        <f>+J357+#REF!</f>
        <v>#REF!</v>
      </c>
      <c r="Q357" s="113"/>
    </row>
    <row r="358" spans="1:17" s="89" customFormat="1" ht="51" outlineLevel="1" x14ac:dyDescent="0.2">
      <c r="A358" s="281"/>
      <c r="B358" s="369">
        <v>20.100000000000001</v>
      </c>
      <c r="C358" s="531">
        <v>81101500</v>
      </c>
      <c r="D358" s="370" t="s">
        <v>476</v>
      </c>
      <c r="E358" s="524">
        <v>598260007.19200003</v>
      </c>
      <c r="F358" s="527" t="s">
        <v>216</v>
      </c>
      <c r="G358" s="371" t="s">
        <v>4</v>
      </c>
      <c r="H358" s="372">
        <v>5</v>
      </c>
      <c r="I358" s="373">
        <v>0</v>
      </c>
      <c r="J358" s="374">
        <f t="shared" ref="J358:J407" si="19">+I358*H358</f>
        <v>0</v>
      </c>
      <c r="K358" s="283"/>
      <c r="L358" s="86"/>
      <c r="M358" s="86"/>
      <c r="O358" s="88"/>
      <c r="P358" s="87"/>
      <c r="Q358" s="87"/>
    </row>
    <row r="359" spans="1:17" s="89" customFormat="1" ht="51" outlineLevel="1" x14ac:dyDescent="0.2">
      <c r="A359" s="281"/>
      <c r="B359" s="298">
        <v>20.2</v>
      </c>
      <c r="C359" s="532"/>
      <c r="D359" s="307" t="s">
        <v>477</v>
      </c>
      <c r="E359" s="525"/>
      <c r="F359" s="528"/>
      <c r="G359" s="375" t="s">
        <v>4</v>
      </c>
      <c r="H359" s="376">
        <v>6</v>
      </c>
      <c r="I359" s="302">
        <v>0</v>
      </c>
      <c r="J359" s="294">
        <f t="shared" si="19"/>
        <v>0</v>
      </c>
      <c r="K359" s="283"/>
      <c r="L359" s="86"/>
      <c r="M359" s="86"/>
      <c r="O359" s="88"/>
      <c r="P359" s="87"/>
    </row>
    <row r="360" spans="1:17" s="89" customFormat="1" ht="51" outlineLevel="1" x14ac:dyDescent="0.2">
      <c r="A360" s="281"/>
      <c r="B360" s="298">
        <v>20.3</v>
      </c>
      <c r="C360" s="532"/>
      <c r="D360" s="307" t="s">
        <v>478</v>
      </c>
      <c r="E360" s="525"/>
      <c r="F360" s="528"/>
      <c r="G360" s="375" t="s">
        <v>4</v>
      </c>
      <c r="H360" s="376">
        <v>5</v>
      </c>
      <c r="I360" s="302">
        <v>0</v>
      </c>
      <c r="J360" s="294">
        <f t="shared" si="19"/>
        <v>0</v>
      </c>
      <c r="K360" s="283"/>
      <c r="L360" s="86"/>
      <c r="M360" s="86"/>
      <c r="O360" s="88"/>
      <c r="P360" s="87"/>
    </row>
    <row r="361" spans="1:17" s="89" customFormat="1" ht="51" outlineLevel="1" x14ac:dyDescent="0.2">
      <c r="A361" s="281"/>
      <c r="B361" s="298">
        <v>20.399999999999999</v>
      </c>
      <c r="C361" s="532"/>
      <c r="D361" s="307" t="s">
        <v>218</v>
      </c>
      <c r="E361" s="525"/>
      <c r="F361" s="528"/>
      <c r="G361" s="375" t="s">
        <v>219</v>
      </c>
      <c r="H361" s="376">
        <v>110</v>
      </c>
      <c r="I361" s="302">
        <v>0</v>
      </c>
      <c r="J361" s="294">
        <f t="shared" si="19"/>
        <v>0</v>
      </c>
      <c r="K361" s="283"/>
      <c r="L361" s="86"/>
      <c r="M361" s="86"/>
      <c r="O361" s="88"/>
      <c r="P361" s="87"/>
    </row>
    <row r="362" spans="1:17" s="89" customFormat="1" ht="51" outlineLevel="1" x14ac:dyDescent="0.2">
      <c r="A362" s="281"/>
      <c r="B362" s="298">
        <v>20.5</v>
      </c>
      <c r="C362" s="532"/>
      <c r="D362" s="307" t="s">
        <v>479</v>
      </c>
      <c r="E362" s="525"/>
      <c r="F362" s="528"/>
      <c r="G362" s="375" t="s">
        <v>219</v>
      </c>
      <c r="H362" s="376">
        <v>8</v>
      </c>
      <c r="I362" s="302">
        <v>0</v>
      </c>
      <c r="J362" s="294">
        <f t="shared" si="19"/>
        <v>0</v>
      </c>
      <c r="K362" s="283"/>
      <c r="L362" s="86"/>
      <c r="M362" s="86"/>
      <c r="O362" s="90"/>
      <c r="P362" s="87"/>
    </row>
    <row r="363" spans="1:17" s="89" customFormat="1" ht="51" outlineLevel="1" x14ac:dyDescent="0.2">
      <c r="A363" s="281"/>
      <c r="B363" s="298">
        <v>20.6</v>
      </c>
      <c r="C363" s="532"/>
      <c r="D363" s="307" t="s">
        <v>480</v>
      </c>
      <c r="E363" s="525"/>
      <c r="F363" s="528"/>
      <c r="G363" s="375" t="s">
        <v>219</v>
      </c>
      <c r="H363" s="376">
        <v>120</v>
      </c>
      <c r="I363" s="302">
        <v>0</v>
      </c>
      <c r="J363" s="294">
        <f t="shared" si="19"/>
        <v>0</v>
      </c>
      <c r="K363" s="283"/>
      <c r="L363" s="86"/>
      <c r="M363" s="86"/>
      <c r="Q363" s="87"/>
    </row>
    <row r="364" spans="1:17" s="89" customFormat="1" ht="25.5" outlineLevel="1" x14ac:dyDescent="0.2">
      <c r="A364" s="281"/>
      <c r="B364" s="298">
        <v>20.7</v>
      </c>
      <c r="C364" s="532"/>
      <c r="D364" s="307" t="s">
        <v>221</v>
      </c>
      <c r="E364" s="525"/>
      <c r="F364" s="528"/>
      <c r="G364" s="375" t="s">
        <v>219</v>
      </c>
      <c r="H364" s="376">
        <v>92</v>
      </c>
      <c r="I364" s="302">
        <v>0</v>
      </c>
      <c r="J364" s="294">
        <f t="shared" si="19"/>
        <v>0</v>
      </c>
      <c r="K364" s="283"/>
      <c r="L364" s="86"/>
      <c r="M364" s="86"/>
    </row>
    <row r="365" spans="1:17" s="89" customFormat="1" ht="25.5" outlineLevel="1" x14ac:dyDescent="0.2">
      <c r="A365" s="281"/>
      <c r="B365" s="298">
        <v>20.8</v>
      </c>
      <c r="C365" s="532"/>
      <c r="D365" s="307" t="s">
        <v>222</v>
      </c>
      <c r="E365" s="525"/>
      <c r="F365" s="528"/>
      <c r="G365" s="375" t="s">
        <v>219</v>
      </c>
      <c r="H365" s="376">
        <v>110</v>
      </c>
      <c r="I365" s="302">
        <v>0</v>
      </c>
      <c r="J365" s="294">
        <f t="shared" si="19"/>
        <v>0</v>
      </c>
      <c r="K365" s="283"/>
      <c r="L365" s="86"/>
      <c r="M365" s="86"/>
    </row>
    <row r="366" spans="1:17" s="89" customFormat="1" ht="25.5" outlineLevel="1" x14ac:dyDescent="0.2">
      <c r="A366" s="281"/>
      <c r="B366" s="298">
        <v>20.9</v>
      </c>
      <c r="C366" s="532"/>
      <c r="D366" s="307" t="s">
        <v>223</v>
      </c>
      <c r="E366" s="525"/>
      <c r="F366" s="528"/>
      <c r="G366" s="375" t="s">
        <v>219</v>
      </c>
      <c r="H366" s="376">
        <v>54</v>
      </c>
      <c r="I366" s="302">
        <v>0</v>
      </c>
      <c r="J366" s="294">
        <f t="shared" si="19"/>
        <v>0</v>
      </c>
      <c r="K366" s="283"/>
      <c r="L366" s="86"/>
      <c r="M366" s="86"/>
    </row>
    <row r="367" spans="1:17" s="89" customFormat="1" outlineLevel="1" x14ac:dyDescent="0.2">
      <c r="A367" s="281"/>
      <c r="B367" s="305">
        <v>20.100000000000001</v>
      </c>
      <c r="C367" s="532"/>
      <c r="D367" s="307" t="s">
        <v>224</v>
      </c>
      <c r="E367" s="525"/>
      <c r="F367" s="528"/>
      <c r="G367" s="375" t="s">
        <v>219</v>
      </c>
      <c r="H367" s="376">
        <v>24</v>
      </c>
      <c r="I367" s="302">
        <v>0</v>
      </c>
      <c r="J367" s="294">
        <f t="shared" si="19"/>
        <v>0</v>
      </c>
      <c r="K367" s="283"/>
      <c r="L367" s="86"/>
      <c r="M367" s="86"/>
      <c r="P367" s="91">
        <v>45623</v>
      </c>
    </row>
    <row r="368" spans="1:17" s="89" customFormat="1" outlineLevel="1" x14ac:dyDescent="0.2">
      <c r="A368" s="281"/>
      <c r="B368" s="298">
        <v>20.11</v>
      </c>
      <c r="C368" s="532"/>
      <c r="D368" s="307" t="s">
        <v>225</v>
      </c>
      <c r="E368" s="525"/>
      <c r="F368" s="528"/>
      <c r="G368" s="375" t="s">
        <v>219</v>
      </c>
      <c r="H368" s="376">
        <v>60</v>
      </c>
      <c r="I368" s="302">
        <v>0</v>
      </c>
      <c r="J368" s="294">
        <f t="shared" si="19"/>
        <v>0</v>
      </c>
      <c r="K368" s="283"/>
      <c r="L368" s="86"/>
      <c r="M368" s="86"/>
    </row>
    <row r="369" spans="1:19" s="89" customFormat="1" outlineLevel="1" x14ac:dyDescent="0.2">
      <c r="A369" s="281"/>
      <c r="B369" s="298">
        <v>20.12</v>
      </c>
      <c r="C369" s="532"/>
      <c r="D369" s="307" t="s">
        <v>226</v>
      </c>
      <c r="E369" s="525"/>
      <c r="F369" s="528"/>
      <c r="G369" s="375" t="s">
        <v>219</v>
      </c>
      <c r="H369" s="376">
        <v>34</v>
      </c>
      <c r="I369" s="302">
        <v>0</v>
      </c>
      <c r="J369" s="294">
        <f t="shared" si="19"/>
        <v>0</v>
      </c>
      <c r="K369" s="283"/>
      <c r="L369" s="86"/>
      <c r="M369" s="96"/>
      <c r="O369" s="92"/>
    </row>
    <row r="370" spans="1:19" s="89" customFormat="1" ht="38.25" outlineLevel="1" x14ac:dyDescent="0.2">
      <c r="A370" s="281"/>
      <c r="B370" s="298">
        <v>20.13</v>
      </c>
      <c r="C370" s="532"/>
      <c r="D370" s="307" t="s">
        <v>227</v>
      </c>
      <c r="E370" s="525"/>
      <c r="F370" s="528"/>
      <c r="G370" s="375" t="s">
        <v>4</v>
      </c>
      <c r="H370" s="376">
        <v>1</v>
      </c>
      <c r="I370" s="302">
        <v>0</v>
      </c>
      <c r="J370" s="294">
        <f t="shared" si="19"/>
        <v>0</v>
      </c>
      <c r="K370" s="283"/>
      <c r="L370" s="86"/>
      <c r="M370" s="96"/>
      <c r="O370" s="92"/>
    </row>
    <row r="371" spans="1:19" s="89" customFormat="1" ht="25.5" outlineLevel="1" x14ac:dyDescent="0.2">
      <c r="A371" s="281"/>
      <c r="B371" s="298">
        <v>20.14</v>
      </c>
      <c r="C371" s="532"/>
      <c r="D371" s="307" t="s">
        <v>228</v>
      </c>
      <c r="E371" s="525"/>
      <c r="F371" s="528"/>
      <c r="G371" s="375" t="s">
        <v>4</v>
      </c>
      <c r="H371" s="376">
        <v>2</v>
      </c>
      <c r="I371" s="302">
        <v>0</v>
      </c>
      <c r="J371" s="294">
        <f t="shared" si="19"/>
        <v>0</v>
      </c>
      <c r="K371" s="283"/>
      <c r="L371" s="86"/>
      <c r="M371" s="96"/>
    </row>
    <row r="372" spans="1:19" s="89" customFormat="1" ht="25.5" outlineLevel="1" x14ac:dyDescent="0.2">
      <c r="A372" s="281"/>
      <c r="B372" s="298">
        <v>20.149999999999999</v>
      </c>
      <c r="C372" s="532"/>
      <c r="D372" s="307" t="s">
        <v>229</v>
      </c>
      <c r="E372" s="525"/>
      <c r="F372" s="528"/>
      <c r="G372" s="375" t="s">
        <v>4</v>
      </c>
      <c r="H372" s="376">
        <v>8</v>
      </c>
      <c r="I372" s="302">
        <v>0</v>
      </c>
      <c r="J372" s="294">
        <f t="shared" si="19"/>
        <v>0</v>
      </c>
      <c r="K372" s="283"/>
      <c r="L372" s="86"/>
      <c r="M372" s="96"/>
    </row>
    <row r="373" spans="1:19" s="89" customFormat="1" ht="25.5" outlineLevel="1" x14ac:dyDescent="0.2">
      <c r="A373" s="281"/>
      <c r="B373" s="298">
        <v>20.16</v>
      </c>
      <c r="C373" s="532"/>
      <c r="D373" s="307" t="s">
        <v>230</v>
      </c>
      <c r="E373" s="525"/>
      <c r="F373" s="528"/>
      <c r="G373" s="375" t="s">
        <v>4</v>
      </c>
      <c r="H373" s="376">
        <v>4</v>
      </c>
      <c r="I373" s="302">
        <v>0</v>
      </c>
      <c r="J373" s="294">
        <f t="shared" si="19"/>
        <v>0</v>
      </c>
      <c r="K373" s="283"/>
      <c r="L373" s="86"/>
      <c r="M373" s="96"/>
    </row>
    <row r="374" spans="1:19" s="89" customFormat="1" ht="114.75" outlineLevel="1" x14ac:dyDescent="0.2">
      <c r="A374" s="281"/>
      <c r="B374" s="298">
        <v>20.170000000000002</v>
      </c>
      <c r="C374" s="532"/>
      <c r="D374" s="307" t="s">
        <v>481</v>
      </c>
      <c r="E374" s="525"/>
      <c r="F374" s="528"/>
      <c r="G374" s="375" t="s">
        <v>22</v>
      </c>
      <c r="H374" s="376">
        <v>1</v>
      </c>
      <c r="I374" s="302">
        <v>0</v>
      </c>
      <c r="J374" s="294">
        <f t="shared" si="19"/>
        <v>0</v>
      </c>
      <c r="K374" s="283"/>
      <c r="L374" s="86"/>
      <c r="M374" s="86"/>
    </row>
    <row r="375" spans="1:19" s="89" customFormat="1" ht="25.5" outlineLevel="1" x14ac:dyDescent="0.2">
      <c r="A375" s="281"/>
      <c r="B375" s="298">
        <v>20.18</v>
      </c>
      <c r="C375" s="532"/>
      <c r="D375" s="307" t="s">
        <v>482</v>
      </c>
      <c r="E375" s="525"/>
      <c r="F375" s="528"/>
      <c r="G375" s="375" t="s">
        <v>4</v>
      </c>
      <c r="H375" s="376">
        <v>3</v>
      </c>
      <c r="I375" s="302">
        <v>0</v>
      </c>
      <c r="J375" s="294">
        <f t="shared" si="19"/>
        <v>0</v>
      </c>
      <c r="K375" s="283"/>
      <c r="L375" s="86"/>
      <c r="M375" s="86"/>
    </row>
    <row r="376" spans="1:19" s="89" customFormat="1" outlineLevel="1" x14ac:dyDescent="0.2">
      <c r="A376" s="281"/>
      <c r="B376" s="298">
        <v>20.190000000000001</v>
      </c>
      <c r="C376" s="532"/>
      <c r="D376" s="307" t="s">
        <v>231</v>
      </c>
      <c r="E376" s="525"/>
      <c r="F376" s="528"/>
      <c r="G376" s="375" t="s">
        <v>4</v>
      </c>
      <c r="H376" s="376">
        <v>2</v>
      </c>
      <c r="I376" s="302">
        <v>0</v>
      </c>
      <c r="J376" s="294">
        <f t="shared" si="19"/>
        <v>0</v>
      </c>
      <c r="K376" s="283"/>
      <c r="L376" s="86"/>
      <c r="M376" s="86"/>
    </row>
    <row r="377" spans="1:19" s="89" customFormat="1" ht="155.25" customHeight="1" outlineLevel="1" x14ac:dyDescent="0.2">
      <c r="A377" s="281"/>
      <c r="B377" s="305">
        <v>20.2</v>
      </c>
      <c r="C377" s="532"/>
      <c r="D377" s="307" t="s">
        <v>483</v>
      </c>
      <c r="E377" s="525"/>
      <c r="F377" s="528"/>
      <c r="G377" s="375" t="s">
        <v>4</v>
      </c>
      <c r="H377" s="376">
        <v>1</v>
      </c>
      <c r="I377" s="302">
        <v>0</v>
      </c>
      <c r="J377" s="294">
        <f t="shared" si="19"/>
        <v>0</v>
      </c>
      <c r="K377" s="283"/>
      <c r="L377" s="86"/>
      <c r="M377" s="86"/>
    </row>
    <row r="378" spans="1:19" s="89" customFormat="1" ht="38.25" outlineLevel="1" x14ac:dyDescent="0.2">
      <c r="A378" s="281"/>
      <c r="B378" s="298">
        <v>20.21</v>
      </c>
      <c r="C378" s="532"/>
      <c r="D378" s="307" t="s">
        <v>232</v>
      </c>
      <c r="E378" s="525"/>
      <c r="F378" s="528"/>
      <c r="G378" s="375" t="s">
        <v>219</v>
      </c>
      <c r="H378" s="376">
        <v>134</v>
      </c>
      <c r="I378" s="302">
        <v>0</v>
      </c>
      <c r="J378" s="294">
        <f t="shared" si="19"/>
        <v>0</v>
      </c>
      <c r="K378" s="283"/>
      <c r="L378" s="86"/>
      <c r="M378" s="86"/>
      <c r="R378" s="93"/>
    </row>
    <row r="379" spans="1:19" s="89" customFormat="1" outlineLevel="1" x14ac:dyDescent="0.2">
      <c r="A379" s="281"/>
      <c r="B379" s="298">
        <v>20.22</v>
      </c>
      <c r="C379" s="532"/>
      <c r="D379" s="307" t="s">
        <v>233</v>
      </c>
      <c r="E379" s="525"/>
      <c r="F379" s="528"/>
      <c r="G379" s="375" t="s">
        <v>4</v>
      </c>
      <c r="H379" s="376">
        <v>4</v>
      </c>
      <c r="I379" s="302">
        <v>0</v>
      </c>
      <c r="J379" s="294">
        <f t="shared" si="19"/>
        <v>0</v>
      </c>
      <c r="K379" s="283"/>
      <c r="L379" s="86"/>
      <c r="M379" s="86"/>
    </row>
    <row r="380" spans="1:19" s="89" customFormat="1" outlineLevel="1" x14ac:dyDescent="0.2">
      <c r="A380" s="281"/>
      <c r="B380" s="298">
        <v>20.23</v>
      </c>
      <c r="C380" s="532"/>
      <c r="D380" s="307" t="s">
        <v>234</v>
      </c>
      <c r="E380" s="525"/>
      <c r="F380" s="528"/>
      <c r="G380" s="375" t="s">
        <v>219</v>
      </c>
      <c r="H380" s="376">
        <v>200</v>
      </c>
      <c r="I380" s="302">
        <v>0</v>
      </c>
      <c r="J380" s="294">
        <f t="shared" si="19"/>
        <v>0</v>
      </c>
      <c r="K380" s="283"/>
      <c r="L380" s="86"/>
      <c r="M380" s="86"/>
    </row>
    <row r="381" spans="1:19" s="89" customFormat="1" ht="89.25" outlineLevel="1" x14ac:dyDescent="0.2">
      <c r="A381" s="281"/>
      <c r="B381" s="298">
        <v>20.239999999999998</v>
      </c>
      <c r="C381" s="532"/>
      <c r="D381" s="307" t="s">
        <v>484</v>
      </c>
      <c r="E381" s="525"/>
      <c r="F381" s="528"/>
      <c r="G381" s="375" t="s">
        <v>4</v>
      </c>
      <c r="H381" s="376">
        <v>1</v>
      </c>
      <c r="I381" s="302">
        <v>0</v>
      </c>
      <c r="J381" s="294">
        <f t="shared" si="19"/>
        <v>0</v>
      </c>
      <c r="K381" s="283"/>
      <c r="L381" s="86"/>
      <c r="M381" s="86"/>
    </row>
    <row r="382" spans="1:19" s="89" customFormat="1" ht="38.25" outlineLevel="1" x14ac:dyDescent="0.2">
      <c r="A382" s="281"/>
      <c r="B382" s="298">
        <v>20.25</v>
      </c>
      <c r="C382" s="532"/>
      <c r="D382" s="307" t="s">
        <v>235</v>
      </c>
      <c r="E382" s="525"/>
      <c r="F382" s="528"/>
      <c r="G382" s="375" t="s">
        <v>4</v>
      </c>
      <c r="H382" s="376">
        <v>20</v>
      </c>
      <c r="I382" s="302">
        <v>0</v>
      </c>
      <c r="J382" s="294">
        <f t="shared" si="19"/>
        <v>0</v>
      </c>
      <c r="K382" s="283"/>
      <c r="L382" s="86"/>
      <c r="M382" s="86"/>
    </row>
    <row r="383" spans="1:19" s="89" customFormat="1" ht="25.5" outlineLevel="1" x14ac:dyDescent="0.2">
      <c r="A383" s="281"/>
      <c r="B383" s="298">
        <v>20.260000000000002</v>
      </c>
      <c r="C383" s="532"/>
      <c r="D383" s="307" t="s">
        <v>236</v>
      </c>
      <c r="E383" s="525"/>
      <c r="F383" s="528"/>
      <c r="G383" s="375" t="s">
        <v>219</v>
      </c>
      <c r="H383" s="376">
        <v>260</v>
      </c>
      <c r="I383" s="302">
        <v>0</v>
      </c>
      <c r="J383" s="294">
        <f t="shared" si="19"/>
        <v>0</v>
      </c>
      <c r="K383" s="283"/>
      <c r="L383" s="86"/>
      <c r="M383" s="86"/>
    </row>
    <row r="384" spans="1:19" s="89" customFormat="1" ht="63.75" outlineLevel="1" x14ac:dyDescent="0.2">
      <c r="A384" s="281"/>
      <c r="B384" s="298">
        <v>20.27</v>
      </c>
      <c r="C384" s="532"/>
      <c r="D384" s="307" t="s">
        <v>485</v>
      </c>
      <c r="E384" s="525"/>
      <c r="F384" s="528"/>
      <c r="G384" s="375" t="s">
        <v>237</v>
      </c>
      <c r="H384" s="376">
        <v>1</v>
      </c>
      <c r="I384" s="302">
        <v>0</v>
      </c>
      <c r="J384" s="294">
        <f t="shared" si="19"/>
        <v>0</v>
      </c>
      <c r="K384" s="283"/>
      <c r="L384" s="86"/>
      <c r="M384" s="86"/>
      <c r="P384" s="89" t="s">
        <v>238</v>
      </c>
      <c r="Q384" s="89" t="s">
        <v>239</v>
      </c>
      <c r="R384" s="89" t="s">
        <v>240</v>
      </c>
      <c r="S384" s="89" t="s">
        <v>241</v>
      </c>
    </row>
    <row r="385" spans="1:18" s="89" customFormat="1" ht="63.75" outlineLevel="1" x14ac:dyDescent="0.2">
      <c r="A385" s="281"/>
      <c r="B385" s="298">
        <v>20.28</v>
      </c>
      <c r="C385" s="532"/>
      <c r="D385" s="307" t="s">
        <v>486</v>
      </c>
      <c r="E385" s="525"/>
      <c r="F385" s="528"/>
      <c r="G385" s="375" t="s">
        <v>4</v>
      </c>
      <c r="H385" s="376">
        <v>1</v>
      </c>
      <c r="I385" s="302">
        <v>0</v>
      </c>
      <c r="J385" s="294">
        <f t="shared" si="19"/>
        <v>0</v>
      </c>
      <c r="K385" s="283"/>
      <c r="L385" s="86"/>
      <c r="N385" s="530"/>
      <c r="O385" s="94"/>
      <c r="P385" s="94">
        <v>13576296.394035816</v>
      </c>
      <c r="Q385" s="89">
        <v>6</v>
      </c>
      <c r="R385" s="93">
        <v>325882868.87</v>
      </c>
    </row>
    <row r="386" spans="1:18" s="89" customFormat="1" ht="25.5" outlineLevel="1" x14ac:dyDescent="0.2">
      <c r="A386" s="281"/>
      <c r="B386" s="298">
        <v>20.29</v>
      </c>
      <c r="C386" s="532"/>
      <c r="D386" s="307" t="s">
        <v>487</v>
      </c>
      <c r="E386" s="525"/>
      <c r="F386" s="528"/>
      <c r="G386" s="375" t="s">
        <v>242</v>
      </c>
      <c r="H386" s="376">
        <v>5</v>
      </c>
      <c r="I386" s="302">
        <v>0</v>
      </c>
      <c r="J386" s="294">
        <f t="shared" si="19"/>
        <v>0</v>
      </c>
      <c r="K386" s="283"/>
      <c r="L386" s="86"/>
      <c r="N386" s="530"/>
      <c r="O386" s="94"/>
      <c r="P386" s="94">
        <v>317468621.05516958</v>
      </c>
      <c r="Q386" s="89">
        <v>7</v>
      </c>
      <c r="R386" s="93">
        <v>318503004.56</v>
      </c>
    </row>
    <row r="387" spans="1:18" s="89" customFormat="1" ht="63.75" outlineLevel="1" x14ac:dyDescent="0.2">
      <c r="A387" s="281"/>
      <c r="B387" s="305">
        <v>20.3</v>
      </c>
      <c r="C387" s="532"/>
      <c r="D387" s="307" t="s">
        <v>488</v>
      </c>
      <c r="E387" s="525"/>
      <c r="F387" s="528"/>
      <c r="G387" s="375" t="s">
        <v>4</v>
      </c>
      <c r="H387" s="376">
        <v>1</v>
      </c>
      <c r="I387" s="302">
        <v>0</v>
      </c>
      <c r="J387" s="294">
        <f t="shared" si="19"/>
        <v>0</v>
      </c>
      <c r="K387" s="283"/>
      <c r="L387" s="86"/>
      <c r="N387" s="530"/>
      <c r="O387" s="94"/>
      <c r="P387" s="94">
        <v>229762537.57120746</v>
      </c>
      <c r="Q387" s="89">
        <v>15</v>
      </c>
      <c r="R387" s="93">
        <v>247992137.91999999</v>
      </c>
    </row>
    <row r="388" spans="1:18" s="89" customFormat="1" ht="38.25" outlineLevel="1" x14ac:dyDescent="0.2">
      <c r="A388" s="281"/>
      <c r="B388" s="298">
        <v>20.309999999999999</v>
      </c>
      <c r="C388" s="532"/>
      <c r="D388" s="307" t="s">
        <v>243</v>
      </c>
      <c r="E388" s="525"/>
      <c r="F388" s="528"/>
      <c r="G388" s="375" t="s">
        <v>4</v>
      </c>
      <c r="H388" s="376">
        <v>1</v>
      </c>
      <c r="I388" s="302">
        <v>0</v>
      </c>
      <c r="J388" s="294">
        <f t="shared" si="19"/>
        <v>0</v>
      </c>
      <c r="K388" s="283"/>
      <c r="L388" s="86"/>
      <c r="N388" s="530"/>
      <c r="O388" s="94"/>
      <c r="P388" s="94">
        <v>23061511.256447315</v>
      </c>
      <c r="Q388" s="89">
        <v>19</v>
      </c>
      <c r="R388" s="93">
        <v>40797409.960000001</v>
      </c>
    </row>
    <row r="389" spans="1:18" s="89" customFormat="1" ht="51" outlineLevel="1" x14ac:dyDescent="0.2">
      <c r="A389" s="281"/>
      <c r="B389" s="298">
        <v>20.32</v>
      </c>
      <c r="C389" s="532"/>
      <c r="D389" s="307" t="s">
        <v>489</v>
      </c>
      <c r="E389" s="525"/>
      <c r="F389" s="528"/>
      <c r="G389" s="375" t="s">
        <v>4</v>
      </c>
      <c r="H389" s="376">
        <v>1</v>
      </c>
      <c r="I389" s="302">
        <v>0</v>
      </c>
      <c r="J389" s="294">
        <f t="shared" si="19"/>
        <v>0</v>
      </c>
      <c r="K389" s="283"/>
      <c r="L389" s="86"/>
      <c r="N389" s="530"/>
      <c r="O389" s="94"/>
      <c r="P389" s="94">
        <v>70321271.075086355</v>
      </c>
    </row>
    <row r="390" spans="1:18" s="89" customFormat="1" ht="51" outlineLevel="1" x14ac:dyDescent="0.2">
      <c r="A390" s="281"/>
      <c r="B390" s="298">
        <v>20.329999999999998</v>
      </c>
      <c r="C390" s="532"/>
      <c r="D390" s="307" t="s">
        <v>490</v>
      </c>
      <c r="E390" s="525"/>
      <c r="F390" s="528"/>
      <c r="G390" s="375" t="s">
        <v>4</v>
      </c>
      <c r="H390" s="376">
        <v>1</v>
      </c>
      <c r="I390" s="302">
        <v>0</v>
      </c>
      <c r="J390" s="294">
        <f t="shared" si="19"/>
        <v>0</v>
      </c>
      <c r="K390" s="283"/>
      <c r="L390" s="86"/>
      <c r="N390" s="97"/>
      <c r="O390" s="94"/>
      <c r="P390" s="94">
        <v>68078713.063998699</v>
      </c>
    </row>
    <row r="391" spans="1:18" s="89" customFormat="1" outlineLevel="1" x14ac:dyDescent="0.2">
      <c r="A391" s="281"/>
      <c r="B391" s="298">
        <v>20.34</v>
      </c>
      <c r="C391" s="532"/>
      <c r="D391" s="307" t="s">
        <v>244</v>
      </c>
      <c r="E391" s="525"/>
      <c r="F391" s="528"/>
      <c r="G391" s="375" t="s">
        <v>4</v>
      </c>
      <c r="H391" s="376">
        <v>1</v>
      </c>
      <c r="I391" s="302">
        <v>0</v>
      </c>
      <c r="J391" s="294">
        <f t="shared" si="19"/>
        <v>0</v>
      </c>
      <c r="K391" s="283"/>
      <c r="L391" s="86"/>
      <c r="M391" s="86"/>
      <c r="O391" s="94"/>
      <c r="P391" s="95">
        <v>722268950.41594529</v>
      </c>
    </row>
    <row r="392" spans="1:18" s="89" customFormat="1" ht="382.5" outlineLevel="1" x14ac:dyDescent="0.2">
      <c r="A392" s="281"/>
      <c r="B392" s="298">
        <v>20.350000000000001</v>
      </c>
      <c r="C392" s="532"/>
      <c r="D392" s="307" t="s">
        <v>491</v>
      </c>
      <c r="E392" s="525"/>
      <c r="F392" s="528"/>
      <c r="G392" s="375" t="s">
        <v>4</v>
      </c>
      <c r="H392" s="376">
        <v>1</v>
      </c>
      <c r="I392" s="302">
        <v>0</v>
      </c>
      <c r="J392" s="294">
        <f t="shared" si="19"/>
        <v>0</v>
      </c>
      <c r="K392" s="283"/>
      <c r="L392" s="86"/>
      <c r="M392" s="86"/>
    </row>
    <row r="393" spans="1:18" s="89" customFormat="1" ht="76.5" outlineLevel="1" x14ac:dyDescent="0.2">
      <c r="A393" s="281"/>
      <c r="B393" s="298">
        <v>20.36</v>
      </c>
      <c r="C393" s="532"/>
      <c r="D393" s="307" t="s">
        <v>492</v>
      </c>
      <c r="E393" s="525"/>
      <c r="F393" s="528"/>
      <c r="G393" s="375" t="s">
        <v>4</v>
      </c>
      <c r="H393" s="376">
        <v>1</v>
      </c>
      <c r="I393" s="302">
        <v>0</v>
      </c>
      <c r="J393" s="294">
        <f t="shared" si="19"/>
        <v>0</v>
      </c>
      <c r="K393" s="283"/>
      <c r="L393" s="86"/>
      <c r="M393" s="86"/>
    </row>
    <row r="394" spans="1:18" s="89" customFormat="1" ht="51" outlineLevel="1" x14ac:dyDescent="0.2">
      <c r="A394" s="281"/>
      <c r="B394" s="298">
        <v>20.37</v>
      </c>
      <c r="C394" s="532"/>
      <c r="D394" s="307" t="s">
        <v>493</v>
      </c>
      <c r="E394" s="525"/>
      <c r="F394" s="528"/>
      <c r="G394" s="375" t="s">
        <v>219</v>
      </c>
      <c r="H394" s="376">
        <v>106</v>
      </c>
      <c r="I394" s="302">
        <v>0</v>
      </c>
      <c r="J394" s="294">
        <f t="shared" si="19"/>
        <v>0</v>
      </c>
      <c r="K394" s="283"/>
      <c r="L394" s="86"/>
      <c r="M394" s="86"/>
    </row>
    <row r="395" spans="1:18" s="89" customFormat="1" ht="51" outlineLevel="1" x14ac:dyDescent="0.2">
      <c r="A395" s="281"/>
      <c r="B395" s="298">
        <v>20.38</v>
      </c>
      <c r="C395" s="532"/>
      <c r="D395" s="307" t="s">
        <v>494</v>
      </c>
      <c r="E395" s="525"/>
      <c r="F395" s="528"/>
      <c r="G395" s="375" t="s">
        <v>219</v>
      </c>
      <c r="H395" s="376">
        <v>100</v>
      </c>
      <c r="I395" s="302">
        <v>0</v>
      </c>
      <c r="J395" s="294">
        <f t="shared" si="19"/>
        <v>0</v>
      </c>
      <c r="K395" s="283"/>
      <c r="L395" s="86"/>
      <c r="M395" s="86"/>
    </row>
    <row r="396" spans="1:18" s="89" customFormat="1" ht="38.25" outlineLevel="1" x14ac:dyDescent="0.2">
      <c r="A396" s="281"/>
      <c r="B396" s="298">
        <v>20.39</v>
      </c>
      <c r="C396" s="532"/>
      <c r="D396" s="307" t="s">
        <v>495</v>
      </c>
      <c r="E396" s="525"/>
      <c r="F396" s="528"/>
      <c r="G396" s="375" t="s">
        <v>4</v>
      </c>
      <c r="H396" s="376">
        <v>4</v>
      </c>
      <c r="I396" s="302">
        <v>0</v>
      </c>
      <c r="J396" s="294">
        <f t="shared" si="19"/>
        <v>0</v>
      </c>
      <c r="K396" s="283"/>
      <c r="L396" s="86"/>
      <c r="M396" s="86"/>
    </row>
    <row r="397" spans="1:18" s="89" customFormat="1" ht="51" outlineLevel="1" x14ac:dyDescent="0.2">
      <c r="A397" s="281"/>
      <c r="B397" s="305">
        <v>20.399999999999999</v>
      </c>
      <c r="C397" s="532"/>
      <c r="D397" s="307" t="s">
        <v>496</v>
      </c>
      <c r="E397" s="525"/>
      <c r="F397" s="528"/>
      <c r="G397" s="375" t="s">
        <v>4</v>
      </c>
      <c r="H397" s="376">
        <v>2</v>
      </c>
      <c r="I397" s="302">
        <v>0</v>
      </c>
      <c r="J397" s="294">
        <f t="shared" si="19"/>
        <v>0</v>
      </c>
      <c r="K397" s="283"/>
      <c r="L397" s="86"/>
      <c r="M397" s="86"/>
    </row>
    <row r="398" spans="1:18" s="89" customFormat="1" ht="51" outlineLevel="1" x14ac:dyDescent="0.2">
      <c r="A398" s="281"/>
      <c r="B398" s="298">
        <v>20.41</v>
      </c>
      <c r="C398" s="532"/>
      <c r="D398" s="307" t="s">
        <v>497</v>
      </c>
      <c r="E398" s="525"/>
      <c r="F398" s="528"/>
      <c r="G398" s="375" t="s">
        <v>4</v>
      </c>
      <c r="H398" s="376">
        <v>7</v>
      </c>
      <c r="I398" s="302">
        <v>0</v>
      </c>
      <c r="J398" s="294">
        <f t="shared" si="19"/>
        <v>0</v>
      </c>
      <c r="K398" s="283"/>
      <c r="L398" s="86"/>
      <c r="M398" s="86"/>
    </row>
    <row r="399" spans="1:18" s="89" customFormat="1" ht="229.5" outlineLevel="1" x14ac:dyDescent="0.2">
      <c r="A399" s="281"/>
      <c r="B399" s="298">
        <v>20.420000000000002</v>
      </c>
      <c r="C399" s="532"/>
      <c r="D399" s="307" t="s">
        <v>505</v>
      </c>
      <c r="E399" s="525"/>
      <c r="F399" s="528"/>
      <c r="G399" s="375" t="s">
        <v>4</v>
      </c>
      <c r="H399" s="376">
        <v>1</v>
      </c>
      <c r="I399" s="302">
        <v>0</v>
      </c>
      <c r="J399" s="294">
        <f t="shared" si="19"/>
        <v>0</v>
      </c>
      <c r="K399" s="283"/>
      <c r="L399" s="86"/>
      <c r="M399" s="86"/>
    </row>
    <row r="400" spans="1:18" s="89" customFormat="1" ht="153" outlineLevel="1" x14ac:dyDescent="0.2">
      <c r="A400" s="281"/>
      <c r="B400" s="298">
        <v>20.43</v>
      </c>
      <c r="C400" s="532"/>
      <c r="D400" s="307" t="s">
        <v>498</v>
      </c>
      <c r="E400" s="525"/>
      <c r="F400" s="528"/>
      <c r="G400" s="375" t="s">
        <v>4</v>
      </c>
      <c r="H400" s="376">
        <v>1</v>
      </c>
      <c r="I400" s="302">
        <v>0</v>
      </c>
      <c r="J400" s="294">
        <f t="shared" si="19"/>
        <v>0</v>
      </c>
      <c r="K400" s="283"/>
      <c r="L400" s="86"/>
      <c r="M400" s="86"/>
    </row>
    <row r="401" spans="1:16" s="89" customFormat="1" ht="51" outlineLevel="1" x14ac:dyDescent="0.2">
      <c r="A401" s="281"/>
      <c r="B401" s="298">
        <v>20.440000000000001</v>
      </c>
      <c r="C401" s="532"/>
      <c r="D401" s="307" t="s">
        <v>499</v>
      </c>
      <c r="E401" s="525"/>
      <c r="F401" s="528"/>
      <c r="G401" s="375" t="s">
        <v>4</v>
      </c>
      <c r="H401" s="376">
        <v>1</v>
      </c>
      <c r="I401" s="302">
        <v>0</v>
      </c>
      <c r="J401" s="294">
        <f t="shared" si="19"/>
        <v>0</v>
      </c>
      <c r="K401" s="283"/>
      <c r="L401" s="86"/>
      <c r="M401" s="86"/>
    </row>
    <row r="402" spans="1:16" s="89" customFormat="1" ht="115.5" customHeight="1" outlineLevel="1" x14ac:dyDescent="0.2">
      <c r="A402" s="281"/>
      <c r="B402" s="298">
        <v>20.45</v>
      </c>
      <c r="C402" s="532"/>
      <c r="D402" s="307" t="s">
        <v>538</v>
      </c>
      <c r="E402" s="525"/>
      <c r="F402" s="528"/>
      <c r="G402" s="375" t="s">
        <v>4</v>
      </c>
      <c r="H402" s="376">
        <v>1</v>
      </c>
      <c r="I402" s="302">
        <v>0</v>
      </c>
      <c r="J402" s="294">
        <f t="shared" si="19"/>
        <v>0</v>
      </c>
      <c r="K402" s="283"/>
      <c r="L402" s="86"/>
      <c r="M402" s="86"/>
    </row>
    <row r="403" spans="1:16" s="89" customFormat="1" ht="86.25" customHeight="1" outlineLevel="1" x14ac:dyDescent="0.2">
      <c r="A403" s="281"/>
      <c r="B403" s="298">
        <v>20.46</v>
      </c>
      <c r="C403" s="532"/>
      <c r="D403" s="307" t="s">
        <v>504</v>
      </c>
      <c r="E403" s="525"/>
      <c r="F403" s="528"/>
      <c r="G403" s="377" t="s">
        <v>4</v>
      </c>
      <c r="H403" s="378">
        <v>1</v>
      </c>
      <c r="I403" s="379">
        <v>0</v>
      </c>
      <c r="J403" s="294">
        <f t="shared" si="19"/>
        <v>0</v>
      </c>
      <c r="K403" s="283"/>
      <c r="L403" s="86"/>
      <c r="M403" s="86"/>
    </row>
    <row r="404" spans="1:16" s="89" customFormat="1" ht="46.5" customHeight="1" outlineLevel="1" x14ac:dyDescent="0.2">
      <c r="A404" s="281"/>
      <c r="B404" s="298">
        <v>20.47</v>
      </c>
      <c r="C404" s="532"/>
      <c r="D404" s="307" t="s">
        <v>503</v>
      </c>
      <c r="E404" s="525"/>
      <c r="F404" s="528"/>
      <c r="G404" s="375" t="s">
        <v>4</v>
      </c>
      <c r="H404" s="378">
        <v>4</v>
      </c>
      <c r="I404" s="379">
        <v>0</v>
      </c>
      <c r="J404" s="294">
        <f t="shared" si="19"/>
        <v>0</v>
      </c>
      <c r="K404" s="283"/>
      <c r="L404" s="86"/>
      <c r="M404" s="86"/>
    </row>
    <row r="405" spans="1:16" s="89" customFormat="1" ht="48" customHeight="1" outlineLevel="1" x14ac:dyDescent="0.2">
      <c r="A405" s="281"/>
      <c r="B405" s="298">
        <v>20.48</v>
      </c>
      <c r="C405" s="532"/>
      <c r="D405" s="380" t="s">
        <v>500</v>
      </c>
      <c r="E405" s="525"/>
      <c r="F405" s="528"/>
      <c r="G405" s="381" t="s">
        <v>4</v>
      </c>
      <c r="H405" s="378">
        <v>4</v>
      </c>
      <c r="I405" s="379">
        <v>0</v>
      </c>
      <c r="J405" s="294">
        <f t="shared" si="19"/>
        <v>0</v>
      </c>
      <c r="K405" s="283"/>
      <c r="L405" s="86"/>
      <c r="M405" s="86"/>
    </row>
    <row r="406" spans="1:16" s="89" customFormat="1" ht="75.75" customHeight="1" outlineLevel="1" x14ac:dyDescent="0.2">
      <c r="A406" s="281"/>
      <c r="B406" s="298">
        <v>20.49</v>
      </c>
      <c r="C406" s="532"/>
      <c r="D406" s="382" t="s">
        <v>501</v>
      </c>
      <c r="E406" s="525"/>
      <c r="F406" s="528"/>
      <c r="G406" s="383" t="s">
        <v>11</v>
      </c>
      <c r="H406" s="384">
        <v>13.32</v>
      </c>
      <c r="I406" s="385">
        <v>0</v>
      </c>
      <c r="J406" s="294">
        <f t="shared" si="19"/>
        <v>0</v>
      </c>
      <c r="K406" s="283"/>
      <c r="L406" s="86"/>
      <c r="M406" s="86"/>
    </row>
    <row r="407" spans="1:16" s="89" customFormat="1" ht="51.75" outlineLevel="1" thickBot="1" x14ac:dyDescent="0.25">
      <c r="A407" s="281"/>
      <c r="B407" s="386">
        <v>20.5</v>
      </c>
      <c r="C407" s="533"/>
      <c r="D407" s="387" t="s">
        <v>502</v>
      </c>
      <c r="E407" s="526"/>
      <c r="F407" s="529"/>
      <c r="G407" s="388" t="s">
        <v>11</v>
      </c>
      <c r="H407" s="389">
        <v>7.2</v>
      </c>
      <c r="I407" s="390">
        <v>0</v>
      </c>
      <c r="J407" s="391">
        <f t="shared" si="19"/>
        <v>0</v>
      </c>
      <c r="K407" s="283"/>
      <c r="L407" s="86"/>
      <c r="M407" s="98"/>
      <c r="N407" s="131"/>
    </row>
    <row r="408" spans="1:16" s="28" customFormat="1" ht="15" outlineLevel="1" thickBot="1" x14ac:dyDescent="0.25">
      <c r="A408" s="280"/>
      <c r="B408" s="259"/>
      <c r="C408" s="259"/>
      <c r="D408" s="260"/>
      <c r="E408" s="214"/>
      <c r="F408" s="260"/>
      <c r="G408" s="261"/>
      <c r="H408" s="262"/>
      <c r="I408" s="256"/>
      <c r="J408" s="257"/>
      <c r="K408" s="283"/>
      <c r="L408" s="27"/>
      <c r="M408" s="27"/>
      <c r="N408" s="27"/>
    </row>
    <row r="409" spans="1:16" s="28" customFormat="1" ht="15.75" thickBot="1" x14ac:dyDescent="0.25">
      <c r="A409" s="281"/>
      <c r="B409" s="496" t="s">
        <v>521</v>
      </c>
      <c r="C409" s="497"/>
      <c r="D409" s="498"/>
      <c r="E409" s="270">
        <f>SUM(E9:E407)</f>
        <v>4930466296.979085</v>
      </c>
      <c r="F409" s="253"/>
      <c r="G409" s="499" t="s">
        <v>245</v>
      </c>
      <c r="H409" s="500"/>
      <c r="I409" s="501"/>
      <c r="J409" s="271">
        <f>+J9+J22+J32+J72+J89+J130+J171+J201+J211+J224+J237+J244+J261+J279+J294+J304+J324+J341+J348+J357</f>
        <v>0</v>
      </c>
      <c r="K409" s="284"/>
      <c r="L409" s="80"/>
      <c r="M409" s="80"/>
      <c r="N409" s="80"/>
      <c r="P409" s="169" t="e">
        <f>SUM(P9:P408)</f>
        <v>#REF!</v>
      </c>
    </row>
    <row r="410" spans="1:16" s="28" customFormat="1" ht="15" x14ac:dyDescent="0.2">
      <c r="A410" s="281"/>
      <c r="B410" s="511" t="s">
        <v>520</v>
      </c>
      <c r="C410" s="512"/>
      <c r="D410" s="512"/>
      <c r="E410" s="513"/>
      <c r="F410" s="253"/>
      <c r="G410" s="550" t="s">
        <v>509</v>
      </c>
      <c r="H410" s="551"/>
      <c r="I410" s="272">
        <v>0</v>
      </c>
      <c r="J410" s="275">
        <f>+J409*I410</f>
        <v>0</v>
      </c>
      <c r="K410" s="283"/>
      <c r="L410" s="99"/>
      <c r="M410" s="30"/>
      <c r="N410" s="30"/>
    </row>
    <row r="411" spans="1:16" s="28" customFormat="1" ht="15" x14ac:dyDescent="0.2">
      <c r="A411" s="281"/>
      <c r="B411" s="514"/>
      <c r="C411" s="515"/>
      <c r="D411" s="515"/>
      <c r="E411" s="516"/>
      <c r="F411" s="253"/>
      <c r="G411" s="552" t="s">
        <v>217</v>
      </c>
      <c r="H411" s="553"/>
      <c r="I411" s="273">
        <v>0</v>
      </c>
      <c r="J411" s="276">
        <f>+J409*I411</f>
        <v>0</v>
      </c>
      <c r="K411" s="283"/>
      <c r="L411" s="99"/>
      <c r="M411" s="30"/>
      <c r="N411" s="30"/>
    </row>
    <row r="412" spans="1:16" s="28" customFormat="1" ht="15" x14ac:dyDescent="0.2">
      <c r="A412" s="281"/>
      <c r="B412" s="514"/>
      <c r="C412" s="515"/>
      <c r="D412" s="515"/>
      <c r="E412" s="516"/>
      <c r="F412" s="253"/>
      <c r="G412" s="552" t="s">
        <v>510</v>
      </c>
      <c r="H412" s="553"/>
      <c r="I412" s="273">
        <v>0</v>
      </c>
      <c r="J412" s="276">
        <f>+J408*I412</f>
        <v>0</v>
      </c>
      <c r="K412" s="283"/>
      <c r="L412" s="99"/>
      <c r="M412" s="132"/>
      <c r="N412" s="30"/>
    </row>
    <row r="413" spans="1:16" s="28" customFormat="1" ht="15.75" thickBot="1" x14ac:dyDescent="0.25">
      <c r="A413" s="281"/>
      <c r="B413" s="517"/>
      <c r="C413" s="518"/>
      <c r="D413" s="518"/>
      <c r="E413" s="519"/>
      <c r="F413" s="253"/>
      <c r="G413" s="509" t="s">
        <v>220</v>
      </c>
      <c r="H413" s="510"/>
      <c r="I413" s="274">
        <v>0.19</v>
      </c>
      <c r="J413" s="277">
        <f>+J412*I413</f>
        <v>0</v>
      </c>
      <c r="K413" s="283"/>
      <c r="L413" s="99"/>
      <c r="M413" s="30"/>
      <c r="N413" s="30"/>
    </row>
    <row r="414" spans="1:16" s="28" customFormat="1" ht="15.75" thickBot="1" x14ac:dyDescent="0.25">
      <c r="A414" s="281"/>
      <c r="B414" s="253"/>
      <c r="C414" s="253"/>
      <c r="D414" s="253"/>
      <c r="E414" s="253"/>
      <c r="F414" s="253"/>
      <c r="G414" s="502" t="s">
        <v>246</v>
      </c>
      <c r="H414" s="503"/>
      <c r="I414" s="501"/>
      <c r="J414" s="271">
        <f>SUM(J409:J413)</f>
        <v>0</v>
      </c>
      <c r="K414" s="284"/>
      <c r="L414" s="80"/>
      <c r="M414" s="80"/>
      <c r="N414" s="80"/>
    </row>
    <row r="415" spans="1:16" s="28" customFormat="1" ht="15.75" thickBot="1" x14ac:dyDescent="0.25">
      <c r="A415" s="281"/>
      <c r="B415" s="25"/>
      <c r="C415" s="25"/>
      <c r="D415" s="78"/>
      <c r="E415" s="103"/>
      <c r="F415" s="78"/>
      <c r="G415" s="78"/>
      <c r="H415" s="81"/>
      <c r="I415" s="224"/>
      <c r="J415" s="224"/>
      <c r="K415" s="287"/>
      <c r="L415" s="80"/>
      <c r="M415" s="80"/>
      <c r="N415" s="80"/>
      <c r="O415" s="82"/>
      <c r="P415" s="82"/>
    </row>
    <row r="416" spans="1:16" s="28" customFormat="1" ht="15" x14ac:dyDescent="0.2">
      <c r="A416" s="281"/>
      <c r="B416" s="213"/>
      <c r="C416" s="213"/>
      <c r="D416" s="213"/>
      <c r="E416" s="213"/>
      <c r="F416" s="213"/>
      <c r="G416" s="504" t="s">
        <v>247</v>
      </c>
      <c r="H416" s="505"/>
      <c r="I416" s="506"/>
      <c r="J416" s="278">
        <f>+'PPTO MOBILIARIO Y EQUIPOS'!K24</f>
        <v>0</v>
      </c>
      <c r="K416" s="284"/>
      <c r="L416" s="80"/>
      <c r="M416" s="80"/>
      <c r="N416" s="80"/>
    </row>
    <row r="417" spans="1:16" s="28" customFormat="1" ht="15" x14ac:dyDescent="0.2">
      <c r="A417" s="281"/>
      <c r="B417" s="213"/>
      <c r="C417" s="213"/>
      <c r="D417" s="213"/>
      <c r="E417" s="213"/>
      <c r="F417" s="213"/>
      <c r="G417" s="507" t="s">
        <v>248</v>
      </c>
      <c r="H417" s="508"/>
      <c r="I417" s="258">
        <v>0.19</v>
      </c>
      <c r="J417" s="254">
        <f>+'PPTO MOBILIARIO Y EQUIPOS'!L24</f>
        <v>0</v>
      </c>
      <c r="K417" s="283"/>
      <c r="L417" s="30"/>
      <c r="M417" s="30"/>
      <c r="N417" s="30"/>
      <c r="O417" s="79"/>
    </row>
    <row r="418" spans="1:16" s="28" customFormat="1" ht="15.75" thickBot="1" x14ac:dyDescent="0.25">
      <c r="A418" s="281"/>
      <c r="B418" s="213"/>
      <c r="C418" s="213"/>
      <c r="D418" s="213"/>
      <c r="E418" s="213"/>
      <c r="F418" s="213"/>
      <c r="G418" s="493" t="s">
        <v>249</v>
      </c>
      <c r="H418" s="494"/>
      <c r="I418" s="495"/>
      <c r="J418" s="279">
        <f>SUM(J416:J417)</f>
        <v>0</v>
      </c>
      <c r="K418" s="284"/>
      <c r="L418" s="80"/>
      <c r="M418" s="80"/>
      <c r="N418" s="80"/>
      <c r="O418" s="79"/>
    </row>
    <row r="419" spans="1:16" s="28" customFormat="1" ht="15.75" thickBot="1" x14ac:dyDescent="0.25">
      <c r="A419" s="281"/>
      <c r="B419" s="213"/>
      <c r="C419" s="213"/>
      <c r="D419" s="213"/>
      <c r="E419" s="213"/>
      <c r="F419" s="213"/>
      <c r="G419" s="78"/>
      <c r="H419" s="81"/>
      <c r="I419" s="224"/>
      <c r="J419" s="224"/>
      <c r="K419" s="287"/>
      <c r="L419" s="80"/>
      <c r="M419" s="80"/>
      <c r="N419" s="80"/>
      <c r="O419" s="83"/>
      <c r="P419" s="82"/>
    </row>
    <row r="420" spans="1:16" s="28" customFormat="1" ht="15" x14ac:dyDescent="0.2">
      <c r="A420" s="281"/>
      <c r="B420" s="213"/>
      <c r="C420" s="213"/>
      <c r="D420" s="213"/>
      <c r="E420" s="213"/>
      <c r="F420" s="213"/>
      <c r="G420" s="520" t="s">
        <v>250</v>
      </c>
      <c r="H420" s="521"/>
      <c r="I420" s="521"/>
      <c r="J420" s="483">
        <f>+J414+J418</f>
        <v>0</v>
      </c>
      <c r="K420" s="284"/>
      <c r="L420" s="80"/>
      <c r="M420" s="80"/>
      <c r="N420" s="80"/>
      <c r="O420" s="83"/>
      <c r="P420" s="82"/>
    </row>
    <row r="421" spans="1:16" s="28" customFormat="1" ht="15.75" thickBot="1" x14ac:dyDescent="0.25">
      <c r="A421" s="281"/>
      <c r="B421" s="213"/>
      <c r="C421" s="213"/>
      <c r="D421" s="213"/>
      <c r="E421" s="213"/>
      <c r="F421" s="213"/>
      <c r="G421" s="522"/>
      <c r="H421" s="523"/>
      <c r="I421" s="523"/>
      <c r="J421" s="484"/>
      <c r="K421" s="287"/>
      <c r="L421" s="80"/>
      <c r="M421" s="80"/>
      <c r="N421" s="80"/>
      <c r="O421" s="82"/>
      <c r="P421" s="82"/>
    </row>
    <row r="422" spans="1:16" x14ac:dyDescent="0.2">
      <c r="B422" s="213"/>
      <c r="C422" s="213"/>
      <c r="D422" s="213"/>
      <c r="F422" s="213"/>
    </row>
    <row r="424" spans="1:16" s="392" customFormat="1" ht="12.75" thickBot="1" x14ac:dyDescent="0.25">
      <c r="E424" s="393"/>
      <c r="K424" s="451"/>
    </row>
    <row r="425" spans="1:16" s="394" customFormat="1" ht="54.75" customHeight="1" x14ac:dyDescent="0.2">
      <c r="B425" s="485" t="s">
        <v>526</v>
      </c>
      <c r="C425" s="486"/>
      <c r="D425" s="486"/>
      <c r="E425" s="486"/>
      <c r="F425" s="486"/>
      <c r="G425" s="486"/>
      <c r="H425" s="486"/>
      <c r="I425" s="486"/>
      <c r="J425" s="487"/>
      <c r="K425" s="452"/>
    </row>
    <row r="426" spans="1:16" s="394" customFormat="1" ht="153.75" customHeight="1" x14ac:dyDescent="0.2">
      <c r="B426" s="480" t="s">
        <v>545</v>
      </c>
      <c r="C426" s="481"/>
      <c r="D426" s="481"/>
      <c r="E426" s="481"/>
      <c r="F426" s="481"/>
      <c r="G426" s="481"/>
      <c r="H426" s="481"/>
      <c r="I426" s="481"/>
      <c r="J426" s="482"/>
      <c r="K426" s="452"/>
    </row>
    <row r="427" spans="1:16" s="394" customFormat="1" ht="35.25" customHeight="1" x14ac:dyDescent="0.2">
      <c r="B427" s="480" t="s">
        <v>528</v>
      </c>
      <c r="C427" s="481"/>
      <c r="D427" s="481"/>
      <c r="E427" s="481"/>
      <c r="F427" s="481"/>
      <c r="G427" s="481"/>
      <c r="H427" s="481"/>
      <c r="I427" s="481"/>
      <c r="J427" s="482"/>
      <c r="K427" s="452"/>
    </row>
    <row r="428" spans="1:16" s="394" customFormat="1" ht="35.25" customHeight="1" x14ac:dyDescent="0.2">
      <c r="B428" s="480" t="s">
        <v>529</v>
      </c>
      <c r="C428" s="481"/>
      <c r="D428" s="481"/>
      <c r="E428" s="481"/>
      <c r="F428" s="481"/>
      <c r="G428" s="481"/>
      <c r="H428" s="481"/>
      <c r="I428" s="481"/>
      <c r="J428" s="482"/>
      <c r="K428" s="452"/>
    </row>
    <row r="429" spans="1:16" s="394" customFormat="1" ht="35.25" customHeight="1" x14ac:dyDescent="0.2">
      <c r="B429" s="480" t="s">
        <v>530</v>
      </c>
      <c r="C429" s="481"/>
      <c r="D429" s="481"/>
      <c r="E429" s="481"/>
      <c r="F429" s="481"/>
      <c r="G429" s="481"/>
      <c r="H429" s="481"/>
      <c r="I429" s="481"/>
      <c r="J429" s="482"/>
      <c r="K429" s="452"/>
    </row>
    <row r="430" spans="1:16" s="394" customFormat="1" ht="18" x14ac:dyDescent="0.2">
      <c r="B430" s="404"/>
      <c r="C430" s="405"/>
      <c r="D430" s="405"/>
      <c r="E430" s="405"/>
      <c r="F430" s="405"/>
      <c r="G430" s="405"/>
      <c r="H430" s="405"/>
      <c r="I430" s="405"/>
      <c r="J430" s="406"/>
      <c r="K430" s="452"/>
    </row>
    <row r="431" spans="1:16" s="394" customFormat="1" ht="70.5" customHeight="1" x14ac:dyDescent="0.2">
      <c r="B431" s="480" t="s">
        <v>542</v>
      </c>
      <c r="C431" s="481"/>
      <c r="D431" s="481"/>
      <c r="E431" s="481"/>
      <c r="F431" s="481"/>
      <c r="G431" s="481"/>
      <c r="H431" s="481"/>
      <c r="I431" s="481"/>
      <c r="J431" s="482"/>
      <c r="K431" s="452"/>
    </row>
    <row r="432" spans="1:16" s="394" customFormat="1" ht="70.5" customHeight="1" x14ac:dyDescent="0.2">
      <c r="B432" s="480" t="s">
        <v>543</v>
      </c>
      <c r="C432" s="481"/>
      <c r="D432" s="481"/>
      <c r="E432" s="481"/>
      <c r="F432" s="481"/>
      <c r="G432" s="481"/>
      <c r="H432" s="481"/>
      <c r="I432" s="481"/>
      <c r="J432" s="482"/>
      <c r="K432" s="452"/>
    </row>
    <row r="433" spans="2:11" s="394" customFormat="1" ht="140.25" customHeight="1" x14ac:dyDescent="0.2">
      <c r="B433" s="488" t="s">
        <v>544</v>
      </c>
      <c r="C433" s="489"/>
      <c r="D433" s="489"/>
      <c r="E433" s="489"/>
      <c r="F433" s="489"/>
      <c r="G433" s="489"/>
      <c r="H433" s="489"/>
      <c r="I433" s="489"/>
      <c r="J433" s="490"/>
      <c r="K433" s="452"/>
    </row>
    <row r="434" spans="2:11" s="394" customFormat="1" ht="37.5" customHeight="1" x14ac:dyDescent="0.2">
      <c r="B434" s="480" t="s">
        <v>527</v>
      </c>
      <c r="C434" s="481"/>
      <c r="D434" s="481"/>
      <c r="E434" s="481"/>
      <c r="F434" s="481"/>
      <c r="G434" s="481"/>
      <c r="H434" s="481"/>
      <c r="I434" s="481"/>
      <c r="J434" s="482"/>
      <c r="K434" s="452"/>
    </row>
    <row r="435" spans="2:11" s="394" customFormat="1" ht="18.75" thickBot="1" x14ac:dyDescent="0.25">
      <c r="B435" s="395"/>
      <c r="C435" s="396"/>
      <c r="D435" s="397"/>
      <c r="E435" s="396"/>
      <c r="F435" s="396"/>
      <c r="G435" s="398"/>
      <c r="H435" s="398"/>
      <c r="I435" s="398"/>
      <c r="J435" s="399"/>
      <c r="K435" s="452"/>
    </row>
    <row r="436" spans="2:11" s="394" customFormat="1" ht="18" x14ac:dyDescent="0.2">
      <c r="B436" s="400"/>
      <c r="C436" s="400"/>
      <c r="D436" s="401"/>
      <c r="E436" s="402"/>
      <c r="F436" s="402"/>
      <c r="G436" s="403"/>
      <c r="H436" s="403"/>
      <c r="I436" s="403"/>
      <c r="J436" s="403"/>
      <c r="K436" s="452"/>
    </row>
    <row r="437" spans="2:11" s="394" customFormat="1" ht="18.75" thickBot="1" x14ac:dyDescent="0.25">
      <c r="B437" s="400"/>
      <c r="C437" s="400"/>
      <c r="D437" s="401"/>
      <c r="E437" s="402"/>
      <c r="F437" s="402"/>
      <c r="G437" s="403"/>
      <c r="H437" s="403"/>
      <c r="I437" s="403"/>
      <c r="J437" s="403"/>
      <c r="K437" s="452"/>
    </row>
    <row r="438" spans="2:11" s="394" customFormat="1" ht="18.75" thickBot="1" x14ac:dyDescent="0.25">
      <c r="B438" s="474" t="s">
        <v>522</v>
      </c>
      <c r="C438" s="475"/>
      <c r="D438" s="476"/>
      <c r="E438" s="474" t="s">
        <v>523</v>
      </c>
      <c r="F438" s="476"/>
      <c r="G438" s="491" t="s">
        <v>524</v>
      </c>
      <c r="H438" s="492"/>
      <c r="I438" s="474" t="s">
        <v>525</v>
      </c>
      <c r="J438" s="476"/>
      <c r="K438" s="452"/>
    </row>
    <row r="439" spans="2:11" s="394" customFormat="1" ht="103.5" customHeight="1" thickBot="1" x14ac:dyDescent="0.25">
      <c r="B439" s="477"/>
      <c r="C439" s="478"/>
      <c r="D439" s="479"/>
      <c r="E439" s="477"/>
      <c r="F439" s="473"/>
      <c r="G439" s="472"/>
      <c r="H439" s="473"/>
      <c r="I439" s="472"/>
      <c r="J439" s="473"/>
      <c r="K439" s="452"/>
    </row>
  </sheetData>
  <mergeCells count="105">
    <mergeCell ref="E23:E30"/>
    <mergeCell ref="F23:F30"/>
    <mergeCell ref="C23:C30"/>
    <mergeCell ref="G410:H410"/>
    <mergeCell ref="G411:H411"/>
    <mergeCell ref="G412:H412"/>
    <mergeCell ref="E10:E20"/>
    <mergeCell ref="F10:F20"/>
    <mergeCell ref="C10:C20"/>
    <mergeCell ref="E131:E169"/>
    <mergeCell ref="F131:F169"/>
    <mergeCell ref="E90:E128"/>
    <mergeCell ref="F90:F128"/>
    <mergeCell ref="C131:C169"/>
    <mergeCell ref="C90:C128"/>
    <mergeCell ref="E73:E87"/>
    <mergeCell ref="F73:F87"/>
    <mergeCell ref="E33:E70"/>
    <mergeCell ref="F33:F70"/>
    <mergeCell ref="C73:C87"/>
    <mergeCell ref="C33:C70"/>
    <mergeCell ref="F193:F199"/>
    <mergeCell ref="E202:E209"/>
    <mergeCell ref="F212:F222"/>
    <mergeCell ref="F186:F191"/>
    <mergeCell ref="C193:C199"/>
    <mergeCell ref="E173:E199"/>
    <mergeCell ref="C186:C191"/>
    <mergeCell ref="C173:C184"/>
    <mergeCell ref="F173:F184"/>
    <mergeCell ref="F262:F277"/>
    <mergeCell ref="C280:C292"/>
    <mergeCell ref="C262:C277"/>
    <mergeCell ref="E262:E277"/>
    <mergeCell ref="C245:C259"/>
    <mergeCell ref="E245:E259"/>
    <mergeCell ref="F245:F259"/>
    <mergeCell ref="F202:F209"/>
    <mergeCell ref="C238:C242"/>
    <mergeCell ref="E238:E242"/>
    <mergeCell ref="C225:C235"/>
    <mergeCell ref="E225:E235"/>
    <mergeCell ref="F238:F242"/>
    <mergeCell ref="F225:F235"/>
    <mergeCell ref="C212:C222"/>
    <mergeCell ref="E212:E222"/>
    <mergeCell ref="F295:F302"/>
    <mergeCell ref="E325:E339"/>
    <mergeCell ref="F325:F339"/>
    <mergeCell ref="C325:C339"/>
    <mergeCell ref="C305:C322"/>
    <mergeCell ref="E305:E322"/>
    <mergeCell ref="E280:E292"/>
    <mergeCell ref="F280:F292"/>
    <mergeCell ref="C295:C302"/>
    <mergeCell ref="E295:E302"/>
    <mergeCell ref="F305:F322"/>
    <mergeCell ref="E358:E407"/>
    <mergeCell ref="F358:F407"/>
    <mergeCell ref="N385:N389"/>
    <mergeCell ref="C358:C407"/>
    <mergeCell ref="E349:E355"/>
    <mergeCell ref="F349:F355"/>
    <mergeCell ref="C349:C355"/>
    <mergeCell ref="E342:E346"/>
    <mergeCell ref="F342:F346"/>
    <mergeCell ref="C342:C346"/>
    <mergeCell ref="G418:I418"/>
    <mergeCell ref="B409:D409"/>
    <mergeCell ref="G409:I409"/>
    <mergeCell ref="G414:I414"/>
    <mergeCell ref="G416:I416"/>
    <mergeCell ref="G417:H417"/>
    <mergeCell ref="G413:H413"/>
    <mergeCell ref="B410:E413"/>
    <mergeCell ref="G420:I421"/>
    <mergeCell ref="G439:H439"/>
    <mergeCell ref="I439:J439"/>
    <mergeCell ref="B438:D438"/>
    <mergeCell ref="E438:F438"/>
    <mergeCell ref="B439:D439"/>
    <mergeCell ref="E439:F439"/>
    <mergeCell ref="B428:J428"/>
    <mergeCell ref="B429:J429"/>
    <mergeCell ref="J420:J421"/>
    <mergeCell ref="B425:J425"/>
    <mergeCell ref="B426:J426"/>
    <mergeCell ref="B427:J427"/>
    <mergeCell ref="B431:J431"/>
    <mergeCell ref="B432:J432"/>
    <mergeCell ref="B433:J433"/>
    <mergeCell ref="B434:J434"/>
    <mergeCell ref="G438:H438"/>
    <mergeCell ref="I438:J438"/>
    <mergeCell ref="B2:F2"/>
    <mergeCell ref="G2:J2"/>
    <mergeCell ref="B3:F3"/>
    <mergeCell ref="G3:J3"/>
    <mergeCell ref="B7:J7"/>
    <mergeCell ref="F4:H4"/>
    <mergeCell ref="I4:J4"/>
    <mergeCell ref="B5:J5"/>
    <mergeCell ref="B6:J6"/>
    <mergeCell ref="B4:C4"/>
    <mergeCell ref="D4:E4"/>
  </mergeCells>
  <conditionalFormatting sqref="E424:E427 E439 E430:E437">
    <cfRule type="containsText" dxfId="5" priority="3" operator="containsText" text="SILLA ERGONÓMICA  EN MALLA  CON BRAZOS">
      <formula>NOT(ISERROR(SEARCH("SILLA ERGONÓMICA  EN MALLA  CON BRAZOS",E424)))</formula>
    </cfRule>
  </conditionalFormatting>
  <conditionalFormatting sqref="E428">
    <cfRule type="containsText" dxfId="4" priority="2" operator="containsText" text="SILLA ERGONÓMICA  EN MALLA  CON BRAZOS">
      <formula>NOT(ISERROR(SEARCH("SILLA ERGONÓMICA  EN MALLA  CON BRAZOS",E428)))</formula>
    </cfRule>
  </conditionalFormatting>
  <conditionalFormatting sqref="E429">
    <cfRule type="containsText" dxfId="3" priority="1" operator="containsText" text="SILLA ERGONÓMICA  EN MALLA  CON BRAZOS">
      <formula>NOT(ISERROR(SEARCH("SILLA ERGONÓMICA  EN MALLA  CON BRAZOS",E429)))</formula>
    </cfRule>
  </conditionalFormatting>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Zeros="0" tabSelected="1" topLeftCell="C1" zoomScaleNormal="100" zoomScaleSheetLayoutView="100" zoomScalePageLayoutView="85" workbookViewId="0">
      <selection activeCell="H3" sqref="H3:M3"/>
    </sheetView>
  </sheetViews>
  <sheetFormatPr baseColWidth="10" defaultColWidth="13.33203125" defaultRowHeight="12.75" x14ac:dyDescent="0.2"/>
  <cols>
    <col min="1" max="1" width="8" style="2" customWidth="1"/>
    <col min="2" max="2" width="8.1640625" style="1" customWidth="1"/>
    <col min="3" max="3" width="14.33203125" style="1" customWidth="1"/>
    <col min="4" max="4" width="78.6640625" style="1" customWidth="1"/>
    <col min="5" max="5" width="16.33203125" style="408" bestFit="1" customWidth="1"/>
    <col min="6" max="6" width="9.5" style="15" customWidth="1"/>
    <col min="7" max="7" width="5.33203125" style="1" bestFit="1" customWidth="1"/>
    <col min="8" max="8" width="6.6640625" style="1" bestFit="1" customWidth="1"/>
    <col min="9" max="9" width="11.6640625" style="1" bestFit="1" customWidth="1"/>
    <col min="10" max="11" width="15.1640625" style="408" bestFit="1" customWidth="1"/>
    <col min="12" max="12" width="18.5" style="408" bestFit="1" customWidth="1"/>
    <col min="13" max="13" width="16.6640625" style="408" bestFit="1" customWidth="1"/>
    <col min="14" max="14" width="5.6640625" style="1" customWidth="1"/>
    <col min="15" max="16384" width="13.33203125" style="1"/>
  </cols>
  <sheetData>
    <row r="1" spans="1:13" ht="13.5" thickBot="1" x14ac:dyDescent="0.25"/>
    <row r="2" spans="1:13" s="429" customFormat="1" ht="24" customHeight="1" thickBot="1" x14ac:dyDescent="0.25">
      <c r="B2" s="568" t="s">
        <v>531</v>
      </c>
      <c r="C2" s="569"/>
      <c r="D2" s="569"/>
      <c r="E2" s="569"/>
      <c r="F2" s="569"/>
      <c r="G2" s="570"/>
      <c r="H2" s="568" t="s">
        <v>532</v>
      </c>
      <c r="I2" s="569"/>
      <c r="J2" s="569"/>
      <c r="K2" s="569"/>
      <c r="L2" s="569"/>
      <c r="M2" s="570"/>
    </row>
    <row r="3" spans="1:13" s="429" customFormat="1" ht="47.25" customHeight="1" thickBot="1" x14ac:dyDescent="0.25">
      <c r="B3" s="583"/>
      <c r="C3" s="584"/>
      <c r="D3" s="584"/>
      <c r="E3" s="584"/>
      <c r="F3" s="586"/>
      <c r="G3" s="587"/>
      <c r="H3" s="591"/>
      <c r="I3" s="591"/>
      <c r="J3" s="591"/>
      <c r="K3" s="591"/>
      <c r="L3" s="591"/>
      <c r="M3" s="592"/>
    </row>
    <row r="4" spans="1:13" s="429" customFormat="1" ht="38.25" customHeight="1" thickBot="1" x14ac:dyDescent="0.25">
      <c r="B4" s="568" t="s">
        <v>533</v>
      </c>
      <c r="C4" s="570"/>
      <c r="D4" s="585"/>
      <c r="E4" s="585"/>
      <c r="F4" s="559" t="s">
        <v>534</v>
      </c>
      <c r="G4" s="560"/>
      <c r="H4" s="560"/>
      <c r="I4" s="561"/>
      <c r="J4" s="588" t="s">
        <v>536</v>
      </c>
      <c r="K4" s="589"/>
      <c r="L4" s="589"/>
      <c r="M4" s="590"/>
    </row>
    <row r="5" spans="1:13" s="429" customFormat="1" ht="29.25" customHeight="1" thickBot="1" x14ac:dyDescent="0.25">
      <c r="B5" s="568" t="s">
        <v>535</v>
      </c>
      <c r="C5" s="569"/>
      <c r="D5" s="569"/>
      <c r="E5" s="569"/>
      <c r="F5" s="569"/>
      <c r="G5" s="569"/>
      <c r="H5" s="569"/>
      <c r="I5" s="569"/>
      <c r="J5" s="569"/>
      <c r="K5" s="569"/>
      <c r="L5" s="569"/>
      <c r="M5" s="570"/>
    </row>
    <row r="6" spans="1:13" s="429" customFormat="1" ht="29.25" customHeight="1" thickBot="1" x14ac:dyDescent="0.25">
      <c r="B6" s="568" t="s">
        <v>537</v>
      </c>
      <c r="C6" s="569"/>
      <c r="D6" s="569"/>
      <c r="E6" s="569"/>
      <c r="F6" s="569"/>
      <c r="G6" s="569"/>
      <c r="H6" s="569"/>
      <c r="I6" s="569"/>
      <c r="J6" s="569"/>
      <c r="K6" s="569"/>
      <c r="L6" s="569"/>
      <c r="M6" s="570"/>
    </row>
    <row r="7" spans="1:13" s="429" customFormat="1" ht="58.5" customHeight="1" thickBot="1" x14ac:dyDescent="0.25">
      <c r="B7" s="580" t="s">
        <v>540</v>
      </c>
      <c r="C7" s="581"/>
      <c r="D7" s="581"/>
      <c r="E7" s="581"/>
      <c r="F7" s="581"/>
      <c r="G7" s="581"/>
      <c r="H7" s="581"/>
      <c r="I7" s="581"/>
      <c r="J7" s="581"/>
      <c r="K7" s="581"/>
      <c r="L7" s="581"/>
      <c r="M7" s="582"/>
    </row>
    <row r="8" spans="1:13" ht="41.25" customHeight="1" thickBot="1" x14ac:dyDescent="0.25">
      <c r="A8" s="1"/>
      <c r="B8" s="574" t="s">
        <v>541</v>
      </c>
      <c r="C8" s="575"/>
      <c r="D8" s="575"/>
      <c r="E8" s="575"/>
      <c r="F8" s="575"/>
      <c r="G8" s="575"/>
      <c r="H8" s="575"/>
      <c r="I8" s="575"/>
      <c r="J8" s="575"/>
      <c r="K8" s="575"/>
      <c r="L8" s="575"/>
      <c r="M8" s="576"/>
    </row>
    <row r="9" spans="1:13" ht="51" x14ac:dyDescent="0.2">
      <c r="A9" s="3"/>
      <c r="B9" s="430" t="s">
        <v>0</v>
      </c>
      <c r="C9" s="4" t="s">
        <v>1</v>
      </c>
      <c r="D9" s="4" t="s">
        <v>2</v>
      </c>
      <c r="E9" s="409" t="s">
        <v>539</v>
      </c>
      <c r="F9" s="4" t="s">
        <v>3</v>
      </c>
      <c r="G9" s="431" t="s">
        <v>4</v>
      </c>
      <c r="H9" s="432" t="s">
        <v>5</v>
      </c>
      <c r="I9" s="432" t="s">
        <v>251</v>
      </c>
      <c r="J9" s="433" t="s">
        <v>6</v>
      </c>
      <c r="K9" s="433" t="s">
        <v>511</v>
      </c>
      <c r="L9" s="433" t="s">
        <v>252</v>
      </c>
      <c r="M9" s="434" t="s">
        <v>7</v>
      </c>
    </row>
    <row r="10" spans="1:13" x14ac:dyDescent="0.2">
      <c r="A10" s="5"/>
      <c r="B10" s="8">
        <v>1</v>
      </c>
      <c r="C10" s="9"/>
      <c r="D10" s="9" t="s">
        <v>253</v>
      </c>
      <c r="E10" s="410"/>
      <c r="F10" s="9"/>
      <c r="G10" s="9"/>
      <c r="H10" s="10"/>
      <c r="I10" s="10"/>
      <c r="J10" s="410"/>
      <c r="K10" s="410"/>
      <c r="L10" s="410"/>
      <c r="M10" s="413">
        <f>SUM(M11:M19)</f>
        <v>0</v>
      </c>
    </row>
    <row r="11" spans="1:13" ht="25.5" x14ac:dyDescent="0.2">
      <c r="B11" s="11" t="s">
        <v>9</v>
      </c>
      <c r="C11" s="12">
        <v>48102000</v>
      </c>
      <c r="D11" s="16" t="s">
        <v>254</v>
      </c>
      <c r="E11" s="571">
        <v>278461416.10000002</v>
      </c>
      <c r="F11" s="17" t="s">
        <v>255</v>
      </c>
      <c r="G11" s="7" t="s">
        <v>4</v>
      </c>
      <c r="H11" s="133">
        <v>14</v>
      </c>
      <c r="I11" s="18">
        <v>0.19</v>
      </c>
      <c r="J11" s="414">
        <v>0</v>
      </c>
      <c r="K11" s="414">
        <f>+J11*H11</f>
        <v>0</v>
      </c>
      <c r="L11" s="414">
        <f>+K11*I11</f>
        <v>0</v>
      </c>
      <c r="M11" s="415">
        <f>SUM(K11:L11)</f>
        <v>0</v>
      </c>
    </row>
    <row r="12" spans="1:13" ht="25.5" x14ac:dyDescent="0.2">
      <c r="B12" s="11" t="s">
        <v>13</v>
      </c>
      <c r="C12" s="12">
        <v>48102000</v>
      </c>
      <c r="D12" s="16" t="s">
        <v>256</v>
      </c>
      <c r="E12" s="572"/>
      <c r="F12" s="17" t="s">
        <v>255</v>
      </c>
      <c r="G12" s="7" t="s">
        <v>4</v>
      </c>
      <c r="H12" s="133">
        <v>112</v>
      </c>
      <c r="I12" s="18">
        <v>0.19</v>
      </c>
      <c r="J12" s="414">
        <v>0</v>
      </c>
      <c r="K12" s="414">
        <f t="shared" ref="K12:K19" si="0">+J12*H12</f>
        <v>0</v>
      </c>
      <c r="L12" s="414">
        <f t="shared" ref="L12:L19" si="1">+K12*I12</f>
        <v>0</v>
      </c>
      <c r="M12" s="415">
        <f t="shared" ref="M12:M19" si="2">SUM(K12:L12)</f>
        <v>0</v>
      </c>
    </row>
    <row r="13" spans="1:13" ht="25.5" x14ac:dyDescent="0.2">
      <c r="B13" s="11" t="s">
        <v>15</v>
      </c>
      <c r="C13" s="12">
        <v>48102000</v>
      </c>
      <c r="D13" s="16" t="s">
        <v>257</v>
      </c>
      <c r="E13" s="572"/>
      <c r="F13" s="17" t="s">
        <v>255</v>
      </c>
      <c r="G13" s="7" t="s">
        <v>4</v>
      </c>
      <c r="H13" s="133">
        <v>23</v>
      </c>
      <c r="I13" s="18">
        <v>0.19</v>
      </c>
      <c r="J13" s="414">
        <v>0</v>
      </c>
      <c r="K13" s="414">
        <f t="shared" si="0"/>
        <v>0</v>
      </c>
      <c r="L13" s="414">
        <f t="shared" si="1"/>
        <v>0</v>
      </c>
      <c r="M13" s="415">
        <f t="shared" si="2"/>
        <v>0</v>
      </c>
    </row>
    <row r="14" spans="1:13" ht="25.5" x14ac:dyDescent="0.2">
      <c r="B14" s="11" t="s">
        <v>16</v>
      </c>
      <c r="C14" s="12">
        <v>48102000</v>
      </c>
      <c r="D14" s="16" t="s">
        <v>258</v>
      </c>
      <c r="E14" s="572"/>
      <c r="F14" s="17" t="s">
        <v>255</v>
      </c>
      <c r="G14" s="7" t="s">
        <v>4</v>
      </c>
      <c r="H14" s="133">
        <v>1</v>
      </c>
      <c r="I14" s="18">
        <v>0.19</v>
      </c>
      <c r="J14" s="416">
        <v>0</v>
      </c>
      <c r="K14" s="414">
        <f t="shared" si="0"/>
        <v>0</v>
      </c>
      <c r="L14" s="414">
        <f t="shared" si="1"/>
        <v>0</v>
      </c>
      <c r="M14" s="415">
        <f t="shared" si="2"/>
        <v>0</v>
      </c>
    </row>
    <row r="15" spans="1:13" ht="25.5" x14ac:dyDescent="0.2">
      <c r="B15" s="11" t="s">
        <v>18</v>
      </c>
      <c r="C15" s="12">
        <v>48102000</v>
      </c>
      <c r="D15" s="16" t="s">
        <v>259</v>
      </c>
      <c r="E15" s="572"/>
      <c r="F15" s="17" t="s">
        <v>255</v>
      </c>
      <c r="G15" s="7" t="s">
        <v>4</v>
      </c>
      <c r="H15" s="133">
        <v>1</v>
      </c>
      <c r="I15" s="18">
        <v>0.19</v>
      </c>
      <c r="J15" s="416">
        <v>0</v>
      </c>
      <c r="K15" s="414">
        <f t="shared" si="0"/>
        <v>0</v>
      </c>
      <c r="L15" s="414">
        <f t="shared" si="1"/>
        <v>0</v>
      </c>
      <c r="M15" s="415">
        <f t="shared" si="2"/>
        <v>0</v>
      </c>
    </row>
    <row r="16" spans="1:13" x14ac:dyDescent="0.2">
      <c r="B16" s="11" t="s">
        <v>19</v>
      </c>
      <c r="C16" s="12">
        <v>48102000</v>
      </c>
      <c r="D16" s="19" t="s">
        <v>260</v>
      </c>
      <c r="E16" s="572"/>
      <c r="F16" s="17" t="s">
        <v>255</v>
      </c>
      <c r="G16" s="7" t="s">
        <v>4</v>
      </c>
      <c r="H16" s="133">
        <v>92</v>
      </c>
      <c r="I16" s="18">
        <v>0.19</v>
      </c>
      <c r="J16" s="414">
        <v>0</v>
      </c>
      <c r="K16" s="414">
        <f t="shared" si="0"/>
        <v>0</v>
      </c>
      <c r="L16" s="414">
        <f t="shared" si="1"/>
        <v>0</v>
      </c>
      <c r="M16" s="415">
        <f t="shared" si="2"/>
        <v>0</v>
      </c>
    </row>
    <row r="17" spans="2:13" ht="38.25" x14ac:dyDescent="0.2">
      <c r="B17" s="11" t="s">
        <v>21</v>
      </c>
      <c r="C17" s="12">
        <v>48102000</v>
      </c>
      <c r="D17" s="16" t="s">
        <v>261</v>
      </c>
      <c r="E17" s="572"/>
      <c r="F17" s="17" t="s">
        <v>255</v>
      </c>
      <c r="G17" s="7" t="s">
        <v>4</v>
      </c>
      <c r="H17" s="133">
        <v>14</v>
      </c>
      <c r="I17" s="18">
        <v>0.19</v>
      </c>
      <c r="J17" s="417">
        <v>0</v>
      </c>
      <c r="K17" s="414">
        <f t="shared" si="0"/>
        <v>0</v>
      </c>
      <c r="L17" s="414">
        <f t="shared" si="1"/>
        <v>0</v>
      </c>
      <c r="M17" s="415">
        <f t="shared" si="2"/>
        <v>0</v>
      </c>
    </row>
    <row r="18" spans="2:13" ht="38.25" x14ac:dyDescent="0.2">
      <c r="B18" s="11" t="s">
        <v>23</v>
      </c>
      <c r="C18" s="12">
        <v>48102000</v>
      </c>
      <c r="D18" s="6" t="s">
        <v>262</v>
      </c>
      <c r="E18" s="572"/>
      <c r="F18" s="17" t="s">
        <v>255</v>
      </c>
      <c r="G18" s="12" t="s">
        <v>4</v>
      </c>
      <c r="H18" s="134">
        <v>7</v>
      </c>
      <c r="I18" s="18">
        <v>0.19</v>
      </c>
      <c r="J18" s="418">
        <v>0</v>
      </c>
      <c r="K18" s="414">
        <f t="shared" si="0"/>
        <v>0</v>
      </c>
      <c r="L18" s="414">
        <f t="shared" si="1"/>
        <v>0</v>
      </c>
      <c r="M18" s="415">
        <f t="shared" si="2"/>
        <v>0</v>
      </c>
    </row>
    <row r="19" spans="2:13" ht="38.25" x14ac:dyDescent="0.2">
      <c r="B19" s="11" t="s">
        <v>25</v>
      </c>
      <c r="C19" s="12">
        <v>48102000</v>
      </c>
      <c r="D19" s="6" t="s">
        <v>263</v>
      </c>
      <c r="E19" s="573"/>
      <c r="F19" s="17" t="s">
        <v>255</v>
      </c>
      <c r="G19" s="12" t="s">
        <v>4</v>
      </c>
      <c r="H19" s="134">
        <v>4</v>
      </c>
      <c r="I19" s="18">
        <v>0.19</v>
      </c>
      <c r="J19" s="418">
        <v>0</v>
      </c>
      <c r="K19" s="414">
        <f t="shared" si="0"/>
        <v>0</v>
      </c>
      <c r="L19" s="414">
        <f t="shared" si="1"/>
        <v>0</v>
      </c>
      <c r="M19" s="415">
        <f t="shared" si="2"/>
        <v>0</v>
      </c>
    </row>
    <row r="20" spans="2:13" x14ac:dyDescent="0.2">
      <c r="B20" s="20">
        <v>2</v>
      </c>
      <c r="C20" s="21"/>
      <c r="D20" s="9" t="s">
        <v>212</v>
      </c>
      <c r="E20" s="411"/>
      <c r="F20" s="22"/>
      <c r="G20" s="22"/>
      <c r="H20" s="22"/>
      <c r="I20" s="22"/>
      <c r="J20" s="411"/>
      <c r="K20" s="411"/>
      <c r="L20" s="411"/>
      <c r="M20" s="419">
        <f>SUM(M21:M23)</f>
        <v>0</v>
      </c>
    </row>
    <row r="21" spans="2:13" ht="38.25" x14ac:dyDescent="0.2">
      <c r="B21" s="14" t="s">
        <v>264</v>
      </c>
      <c r="C21" s="12">
        <v>40151510</v>
      </c>
      <c r="D21" s="19" t="s">
        <v>512</v>
      </c>
      <c r="E21" s="571">
        <v>454317401.50999999</v>
      </c>
      <c r="F21" s="23" t="s">
        <v>255</v>
      </c>
      <c r="G21" s="12" t="s">
        <v>4</v>
      </c>
      <c r="H21" s="13">
        <v>1</v>
      </c>
      <c r="I21" s="24">
        <v>0.19</v>
      </c>
      <c r="J21" s="420">
        <v>0</v>
      </c>
      <c r="K21" s="421">
        <f>+J21*H21</f>
        <v>0</v>
      </c>
      <c r="L21" s="421">
        <f>+K21*I21</f>
        <v>0</v>
      </c>
      <c r="M21" s="422">
        <f>+L21+K21</f>
        <v>0</v>
      </c>
    </row>
    <row r="22" spans="2:13" ht="51" x14ac:dyDescent="0.2">
      <c r="B22" s="14" t="s">
        <v>265</v>
      </c>
      <c r="C22" s="12">
        <v>40151510</v>
      </c>
      <c r="D22" s="19" t="s">
        <v>266</v>
      </c>
      <c r="E22" s="572"/>
      <c r="F22" s="23" t="s">
        <v>255</v>
      </c>
      <c r="G22" s="12" t="s">
        <v>4</v>
      </c>
      <c r="H22" s="13">
        <v>1</v>
      </c>
      <c r="I22" s="24">
        <v>0.19</v>
      </c>
      <c r="J22" s="423">
        <v>0</v>
      </c>
      <c r="K22" s="421">
        <f t="shared" ref="K22:K23" si="3">+J22*H22</f>
        <v>0</v>
      </c>
      <c r="L22" s="421">
        <f t="shared" ref="L22:L23" si="4">+K22*I22</f>
        <v>0</v>
      </c>
      <c r="M22" s="422">
        <f t="shared" ref="M22:M23" si="5">+L22+K22</f>
        <v>0</v>
      </c>
    </row>
    <row r="23" spans="2:13" ht="51" x14ac:dyDescent="0.2">
      <c r="B23" s="14" t="s">
        <v>267</v>
      </c>
      <c r="C23" s="12">
        <v>40151510</v>
      </c>
      <c r="D23" s="19" t="s">
        <v>268</v>
      </c>
      <c r="E23" s="573"/>
      <c r="F23" s="23" t="s">
        <v>255</v>
      </c>
      <c r="G23" s="12" t="s">
        <v>4</v>
      </c>
      <c r="H23" s="13">
        <v>1</v>
      </c>
      <c r="I23" s="24">
        <v>0.19</v>
      </c>
      <c r="J23" s="423">
        <v>0</v>
      </c>
      <c r="K23" s="421">
        <f t="shared" si="3"/>
        <v>0</v>
      </c>
      <c r="L23" s="421">
        <f t="shared" si="4"/>
        <v>0</v>
      </c>
      <c r="M23" s="422">
        <f t="shared" si="5"/>
        <v>0</v>
      </c>
    </row>
    <row r="24" spans="2:13" x14ac:dyDescent="0.2">
      <c r="B24" s="146"/>
      <c r="C24" s="146"/>
      <c r="D24" s="147"/>
      <c r="E24" s="151">
        <f>SUM(E11:E23)</f>
        <v>732778817.61000001</v>
      </c>
      <c r="F24" s="148"/>
      <c r="G24" s="146"/>
      <c r="H24" s="149"/>
      <c r="I24" s="150"/>
      <c r="J24" s="424"/>
      <c r="K24" s="425">
        <f>SUM(K11:K23)</f>
        <v>0</v>
      </c>
      <c r="L24" s="425">
        <f>SUM(L11:L23)</f>
        <v>0</v>
      </c>
      <c r="M24" s="426">
        <f>+M20+M10</f>
        <v>0</v>
      </c>
    </row>
    <row r="25" spans="2:13" x14ac:dyDescent="0.2">
      <c r="B25" s="146"/>
      <c r="C25" s="146"/>
      <c r="D25" s="147"/>
      <c r="E25" s="412"/>
      <c r="F25" s="148"/>
      <c r="G25" s="146"/>
      <c r="H25" s="149"/>
      <c r="I25" s="150"/>
      <c r="J25" s="424"/>
      <c r="K25" s="427"/>
      <c r="L25" s="427"/>
      <c r="M25" s="428"/>
    </row>
    <row r="26" spans="2:13" s="435" customFormat="1" ht="13.5" thickBot="1" x14ac:dyDescent="0.25">
      <c r="E26" s="436"/>
    </row>
    <row r="27" spans="2:13" s="437" customFormat="1" ht="54.75" customHeight="1" x14ac:dyDescent="0.2">
      <c r="B27" s="577" t="s">
        <v>546</v>
      </c>
      <c r="C27" s="578"/>
      <c r="D27" s="578"/>
      <c r="E27" s="578"/>
      <c r="F27" s="578"/>
      <c r="G27" s="578"/>
      <c r="H27" s="578"/>
      <c r="I27" s="578"/>
      <c r="J27" s="578"/>
      <c r="K27" s="578"/>
      <c r="L27" s="578"/>
      <c r="M27" s="579"/>
    </row>
    <row r="28" spans="2:13" s="437" customFormat="1" ht="153.75" customHeight="1" x14ac:dyDescent="0.2">
      <c r="B28" s="565" t="s">
        <v>545</v>
      </c>
      <c r="C28" s="566"/>
      <c r="D28" s="566"/>
      <c r="E28" s="566"/>
      <c r="F28" s="566"/>
      <c r="G28" s="566"/>
      <c r="H28" s="566"/>
      <c r="I28" s="566"/>
      <c r="J28" s="566"/>
      <c r="K28" s="566"/>
      <c r="L28" s="566"/>
      <c r="M28" s="567"/>
    </row>
    <row r="29" spans="2:13" s="437" customFormat="1" ht="35.25" customHeight="1" x14ac:dyDescent="0.2">
      <c r="B29" s="565" t="s">
        <v>528</v>
      </c>
      <c r="C29" s="566"/>
      <c r="D29" s="566"/>
      <c r="E29" s="566"/>
      <c r="F29" s="566"/>
      <c r="G29" s="566"/>
      <c r="H29" s="566"/>
      <c r="I29" s="566"/>
      <c r="J29" s="566"/>
      <c r="K29" s="566"/>
      <c r="L29" s="566"/>
      <c r="M29" s="567"/>
    </row>
    <row r="30" spans="2:13" s="437" customFormat="1" ht="35.25" customHeight="1" x14ac:dyDescent="0.2">
      <c r="B30" s="565" t="s">
        <v>529</v>
      </c>
      <c r="C30" s="566"/>
      <c r="D30" s="566"/>
      <c r="E30" s="566"/>
      <c r="F30" s="566"/>
      <c r="G30" s="566"/>
      <c r="H30" s="566"/>
      <c r="I30" s="566"/>
      <c r="J30" s="566"/>
      <c r="K30" s="566"/>
      <c r="L30" s="566"/>
      <c r="M30" s="567"/>
    </row>
    <row r="31" spans="2:13" s="437" customFormat="1" ht="35.25" customHeight="1" x14ac:dyDescent="0.2">
      <c r="B31" s="565" t="s">
        <v>530</v>
      </c>
      <c r="C31" s="566"/>
      <c r="D31" s="566"/>
      <c r="E31" s="566"/>
      <c r="F31" s="566"/>
      <c r="G31" s="566"/>
      <c r="H31" s="566"/>
      <c r="I31" s="566"/>
      <c r="J31" s="566"/>
      <c r="K31" s="566"/>
      <c r="L31" s="566"/>
      <c r="M31" s="567"/>
    </row>
    <row r="32" spans="2:13" s="437" customFormat="1" x14ac:dyDescent="0.2">
      <c r="B32" s="438"/>
      <c r="C32" s="439"/>
      <c r="D32" s="439"/>
      <c r="E32" s="439"/>
      <c r="F32" s="439"/>
      <c r="G32" s="439"/>
      <c r="H32" s="439"/>
      <c r="I32" s="439"/>
      <c r="J32" s="439"/>
      <c r="K32" s="439"/>
      <c r="L32" s="439"/>
      <c r="M32" s="440"/>
    </row>
    <row r="33" spans="2:13" s="437" customFormat="1" ht="70.5" customHeight="1" x14ac:dyDescent="0.2">
      <c r="B33" s="565" t="s">
        <v>547</v>
      </c>
      <c r="C33" s="566"/>
      <c r="D33" s="566"/>
      <c r="E33" s="566"/>
      <c r="F33" s="566"/>
      <c r="G33" s="566"/>
      <c r="H33" s="566"/>
      <c r="I33" s="566"/>
      <c r="J33" s="566"/>
      <c r="K33" s="566"/>
      <c r="L33" s="566"/>
      <c r="M33" s="567"/>
    </row>
    <row r="34" spans="2:13" s="437" customFormat="1" ht="70.5" customHeight="1" x14ac:dyDescent="0.2">
      <c r="B34" s="565" t="s">
        <v>548</v>
      </c>
      <c r="C34" s="566"/>
      <c r="D34" s="566"/>
      <c r="E34" s="566"/>
      <c r="F34" s="566"/>
      <c r="G34" s="566"/>
      <c r="H34" s="566"/>
      <c r="I34" s="566"/>
      <c r="J34" s="566"/>
      <c r="K34" s="566"/>
      <c r="L34" s="566"/>
      <c r="M34" s="567"/>
    </row>
    <row r="35" spans="2:13" s="437" customFormat="1" ht="140.25" customHeight="1" x14ac:dyDescent="0.2">
      <c r="B35" s="562" t="s">
        <v>549</v>
      </c>
      <c r="C35" s="563"/>
      <c r="D35" s="563"/>
      <c r="E35" s="563"/>
      <c r="F35" s="563"/>
      <c r="G35" s="563"/>
      <c r="H35" s="563"/>
      <c r="I35" s="563"/>
      <c r="J35" s="563"/>
      <c r="K35" s="563"/>
      <c r="L35" s="563"/>
      <c r="M35" s="564"/>
    </row>
    <row r="36" spans="2:13" s="437" customFormat="1" ht="37.5" customHeight="1" x14ac:dyDescent="0.2">
      <c r="B36" s="565" t="s">
        <v>550</v>
      </c>
      <c r="C36" s="566"/>
      <c r="D36" s="566"/>
      <c r="E36" s="566"/>
      <c r="F36" s="566"/>
      <c r="G36" s="566"/>
      <c r="H36" s="566"/>
      <c r="I36" s="566"/>
      <c r="J36" s="566"/>
      <c r="K36" s="566"/>
      <c r="L36" s="566"/>
      <c r="M36" s="567"/>
    </row>
    <row r="37" spans="2:13" s="437" customFormat="1" ht="13.5" thickBot="1" x14ac:dyDescent="0.25">
      <c r="B37" s="441"/>
      <c r="C37" s="442"/>
      <c r="D37" s="443"/>
      <c r="E37" s="442"/>
      <c r="F37" s="442"/>
      <c r="G37" s="442"/>
      <c r="H37" s="444"/>
      <c r="I37" s="444"/>
      <c r="J37" s="444"/>
      <c r="K37" s="444"/>
      <c r="L37" s="444"/>
      <c r="M37" s="445"/>
    </row>
    <row r="38" spans="2:13" s="437" customFormat="1" x14ac:dyDescent="0.2">
      <c r="B38" s="446"/>
      <c r="C38" s="446"/>
      <c r="D38" s="447"/>
      <c r="E38" s="448"/>
      <c r="F38" s="448"/>
      <c r="G38" s="448"/>
      <c r="H38" s="449"/>
      <c r="I38" s="449"/>
      <c r="J38" s="449"/>
      <c r="K38" s="449"/>
      <c r="L38" s="449"/>
      <c r="M38" s="449"/>
    </row>
    <row r="39" spans="2:13" s="437" customFormat="1" ht="13.5" thickBot="1" x14ac:dyDescent="0.25">
      <c r="B39" s="446"/>
      <c r="C39" s="446"/>
      <c r="D39" s="447"/>
      <c r="E39" s="448"/>
      <c r="F39" s="448"/>
      <c r="G39" s="448"/>
      <c r="H39" s="449"/>
      <c r="I39" s="449"/>
      <c r="J39" s="449"/>
      <c r="K39" s="449"/>
      <c r="L39" s="449"/>
      <c r="M39" s="449"/>
    </row>
    <row r="40" spans="2:13" s="437" customFormat="1" ht="18.75" customHeight="1" thickBot="1" x14ac:dyDescent="0.25">
      <c r="B40" s="568" t="s">
        <v>522</v>
      </c>
      <c r="C40" s="569"/>
      <c r="D40" s="570"/>
      <c r="E40" s="568" t="s">
        <v>523</v>
      </c>
      <c r="F40" s="569"/>
      <c r="G40" s="570"/>
      <c r="H40" s="559" t="s">
        <v>524</v>
      </c>
      <c r="I40" s="560"/>
      <c r="J40" s="561"/>
      <c r="K40" s="568" t="s">
        <v>525</v>
      </c>
      <c r="L40" s="569"/>
      <c r="M40" s="570"/>
    </row>
    <row r="41" spans="2:13" s="437" customFormat="1" ht="103.5" customHeight="1" thickBot="1" x14ac:dyDescent="0.25">
      <c r="B41" s="554"/>
      <c r="C41" s="555"/>
      <c r="D41" s="556"/>
      <c r="E41" s="554"/>
      <c r="F41" s="555"/>
      <c r="G41" s="557"/>
      <c r="H41" s="558"/>
      <c r="I41" s="555"/>
      <c r="J41" s="557"/>
      <c r="K41" s="558"/>
      <c r="L41" s="555"/>
      <c r="M41" s="557"/>
    </row>
  </sheetData>
  <mergeCells count="31">
    <mergeCell ref="B7:M7"/>
    <mergeCell ref="E11:E19"/>
    <mergeCell ref="E21:E23"/>
    <mergeCell ref="B8:M8"/>
    <mergeCell ref="B27:M27"/>
    <mergeCell ref="B28:M28"/>
    <mergeCell ref="B29:M29"/>
    <mergeCell ref="B30:M30"/>
    <mergeCell ref="B31:M31"/>
    <mergeCell ref="B33:M33"/>
    <mergeCell ref="B34:M34"/>
    <mergeCell ref="B35:M35"/>
    <mergeCell ref="B36:M36"/>
    <mergeCell ref="B40:D40"/>
    <mergeCell ref="E40:G40"/>
    <mergeCell ref="K40:M40"/>
    <mergeCell ref="B41:D41"/>
    <mergeCell ref="E41:G41"/>
    <mergeCell ref="K41:M41"/>
    <mergeCell ref="H40:J40"/>
    <mergeCell ref="H41:J41"/>
    <mergeCell ref="B5:M5"/>
    <mergeCell ref="B6:M6"/>
    <mergeCell ref="B4:C4"/>
    <mergeCell ref="D4:E4"/>
    <mergeCell ref="H2:M2"/>
    <mergeCell ref="H3:M3"/>
    <mergeCell ref="B2:G2"/>
    <mergeCell ref="B3:G3"/>
    <mergeCell ref="F4:I4"/>
    <mergeCell ref="J4:M4"/>
  </mergeCells>
  <conditionalFormatting sqref="E41:F41 E32:F39 E26 E27:F29">
    <cfRule type="containsText" dxfId="2" priority="3" operator="containsText" text="SILLA ERGONÓMICA  EN MALLA  CON BRAZOS">
      <formula>NOT(ISERROR(SEARCH("SILLA ERGONÓMICA  EN MALLA  CON BRAZOS",E26)))</formula>
    </cfRule>
  </conditionalFormatting>
  <conditionalFormatting sqref="E30:F30">
    <cfRule type="containsText" dxfId="1" priority="2" operator="containsText" text="SILLA ERGONÓMICA  EN MALLA  CON BRAZOS">
      <formula>NOT(ISERROR(SEARCH("SILLA ERGONÓMICA  EN MALLA  CON BRAZOS",E30)))</formula>
    </cfRule>
  </conditionalFormatting>
  <conditionalFormatting sqref="E31:F31">
    <cfRule type="containsText" dxfId="0" priority="1" operator="containsText" text="SILLA ERGONÓMICA  EN MALLA  CON BRAZOS">
      <formula>NOT(ISERROR(SEARCH("SILLA ERGONÓMICA  EN MALLA  CON BRAZOS",E31)))</formula>
    </cfRule>
  </conditionalFormatting>
  <printOptions horizontalCentered="1"/>
  <pageMargins left="0.7" right="0.7" top="0.75" bottom="0.75" header="0.3" footer="0.3"/>
  <pageSetup paperSize="9" scale="52" fitToHeight="0" orientation="landscape" horizontalDpi="4294967293" r:id="rId1"/>
  <headerFooter scaleWithDoc="0">
    <oddFooter xml:space="preserve">&amp;RPág. &amp;P de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686"/>
  <sheetViews>
    <sheetView showGridLines="0" topLeftCell="A4" zoomScaleNormal="100" workbookViewId="0">
      <selection activeCell="D27" sqref="D27"/>
    </sheetView>
  </sheetViews>
  <sheetFormatPr baseColWidth="10" defaultRowHeight="11.25" x14ac:dyDescent="0.2"/>
  <cols>
    <col min="4" max="4" width="63.83203125" bestFit="1" customWidth="1"/>
    <col min="5" max="5" width="25.83203125" style="198" customWidth="1"/>
    <col min="9" max="9" width="38.33203125" customWidth="1"/>
    <col min="10" max="10" width="27.1640625" customWidth="1"/>
  </cols>
  <sheetData>
    <row r="5" spans="3:5" ht="38.25" x14ac:dyDescent="0.2">
      <c r="C5" s="183" t="s">
        <v>0</v>
      </c>
      <c r="D5" s="184" t="s">
        <v>2</v>
      </c>
      <c r="E5" s="195" t="s">
        <v>519</v>
      </c>
    </row>
    <row r="6" spans="3:5" ht="12.75" x14ac:dyDescent="0.2">
      <c r="C6" s="186">
        <v>1</v>
      </c>
      <c r="D6" s="188" t="s">
        <v>8</v>
      </c>
      <c r="E6" s="196">
        <v>196160502</v>
      </c>
    </row>
    <row r="7" spans="3:5" ht="12.75" x14ac:dyDescent="0.2">
      <c r="C7" s="186">
        <v>2</v>
      </c>
      <c r="D7" s="188" t="s">
        <v>31</v>
      </c>
      <c r="E7" s="196">
        <v>249657936</v>
      </c>
    </row>
    <row r="8" spans="3:5" ht="12.75" x14ac:dyDescent="0.2">
      <c r="C8" s="186">
        <v>3</v>
      </c>
      <c r="D8" s="188" t="s">
        <v>34</v>
      </c>
      <c r="E8" s="196">
        <v>150854330.80000001</v>
      </c>
    </row>
    <row r="9" spans="3:5" ht="12.75" x14ac:dyDescent="0.2">
      <c r="C9" s="186">
        <v>4</v>
      </c>
      <c r="D9" s="188" t="s">
        <v>43</v>
      </c>
      <c r="E9" s="196">
        <v>879726698.79999995</v>
      </c>
    </row>
    <row r="10" spans="3:5" ht="12.75" x14ac:dyDescent="0.2">
      <c r="C10" s="186">
        <v>5</v>
      </c>
      <c r="D10" s="188" t="s">
        <v>52</v>
      </c>
      <c r="E10" s="196">
        <v>60429517.600000001</v>
      </c>
    </row>
    <row r="11" spans="3:5" ht="12.75" x14ac:dyDescent="0.2">
      <c r="C11" s="186">
        <v>6</v>
      </c>
      <c r="D11" s="188" t="s">
        <v>65</v>
      </c>
      <c r="E11" s="196">
        <v>295757370.39999998</v>
      </c>
    </row>
    <row r="12" spans="3:5" ht="12.75" x14ac:dyDescent="0.2">
      <c r="C12" s="186">
        <v>7</v>
      </c>
      <c r="D12" s="188" t="s">
        <v>80</v>
      </c>
      <c r="E12" s="196">
        <v>192767032</v>
      </c>
    </row>
    <row r="13" spans="3:5" ht="12.75" x14ac:dyDescent="0.2">
      <c r="C13" s="186">
        <v>8</v>
      </c>
      <c r="D13" s="188" t="s">
        <v>97</v>
      </c>
      <c r="E13" s="196">
        <v>34644590.200000003</v>
      </c>
    </row>
    <row r="14" spans="3:5" ht="12.75" x14ac:dyDescent="0.2">
      <c r="C14" s="186">
        <v>9</v>
      </c>
      <c r="D14" s="188" t="s">
        <v>98</v>
      </c>
      <c r="E14" s="196">
        <v>298721460.10000002</v>
      </c>
    </row>
    <row r="15" spans="3:5" ht="12.75" x14ac:dyDescent="0.2">
      <c r="C15" s="186">
        <v>10</v>
      </c>
      <c r="D15" s="188" t="s">
        <v>101</v>
      </c>
      <c r="E15" s="196">
        <v>243449542.09999999</v>
      </c>
    </row>
    <row r="16" spans="3:5" ht="12.75" x14ac:dyDescent="0.2">
      <c r="C16" s="186">
        <v>11</v>
      </c>
      <c r="D16" s="188" t="s">
        <v>109</v>
      </c>
      <c r="E16" s="196">
        <v>61218134.899999999</v>
      </c>
    </row>
    <row r="17" spans="3:5" ht="12.75" x14ac:dyDescent="0.2">
      <c r="C17" s="186">
        <v>12</v>
      </c>
      <c r="D17" s="188" t="s">
        <v>111</v>
      </c>
      <c r="E17" s="196">
        <v>331938277</v>
      </c>
    </row>
    <row r="18" spans="3:5" ht="12.75" x14ac:dyDescent="0.2">
      <c r="C18" s="186">
        <v>13</v>
      </c>
      <c r="D18" s="188" t="s">
        <v>122</v>
      </c>
      <c r="E18" s="196">
        <v>140931996.19999999</v>
      </c>
    </row>
    <row r="19" spans="3:5" ht="12.75" x14ac:dyDescent="0.2">
      <c r="C19" s="186">
        <v>14</v>
      </c>
      <c r="D19" s="188" t="s">
        <v>139</v>
      </c>
      <c r="E19" s="196">
        <v>488555872.89999998</v>
      </c>
    </row>
    <row r="20" spans="3:5" ht="12.75" x14ac:dyDescent="0.2">
      <c r="C20" s="186">
        <v>15</v>
      </c>
      <c r="D20" s="188" t="s">
        <v>158</v>
      </c>
      <c r="E20" s="196">
        <v>167172583.59999999</v>
      </c>
    </row>
    <row r="21" spans="3:5" ht="12.75" x14ac:dyDescent="0.2">
      <c r="C21" s="186">
        <v>16</v>
      </c>
      <c r="D21" s="188" t="s">
        <v>175</v>
      </c>
      <c r="E21" s="196">
        <v>291777162.60000002</v>
      </c>
    </row>
    <row r="22" spans="3:5" ht="12.75" x14ac:dyDescent="0.2">
      <c r="C22" s="186">
        <v>17</v>
      </c>
      <c r="D22" s="188" t="s">
        <v>185</v>
      </c>
      <c r="E22" s="196">
        <v>290780586</v>
      </c>
    </row>
    <row r="23" spans="3:5" ht="12.75" x14ac:dyDescent="0.2">
      <c r="C23" s="186">
        <v>18</v>
      </c>
      <c r="D23" s="188" t="s">
        <v>207</v>
      </c>
      <c r="E23" s="196">
        <v>32914409</v>
      </c>
    </row>
    <row r="24" spans="3:5" ht="12.75" x14ac:dyDescent="0.2">
      <c r="C24" s="186">
        <v>19</v>
      </c>
      <c r="D24" s="188" t="s">
        <v>212</v>
      </c>
      <c r="E24" s="196">
        <v>206612280</v>
      </c>
    </row>
    <row r="25" spans="3:5" ht="12.75" x14ac:dyDescent="0.2">
      <c r="C25" s="186">
        <v>20</v>
      </c>
      <c r="D25" s="188" t="s">
        <v>215</v>
      </c>
      <c r="E25" s="196">
        <v>598260007.20000005</v>
      </c>
    </row>
    <row r="26" spans="3:5" ht="12.75" x14ac:dyDescent="0.2">
      <c r="D26" s="187" t="s">
        <v>515</v>
      </c>
      <c r="E26" s="197">
        <v>4930466296.9799995</v>
      </c>
    </row>
    <row r="27" spans="3:5" ht="24.75" customHeight="1" x14ac:dyDescent="0.2">
      <c r="D27" s="185" t="s">
        <v>516</v>
      </c>
    </row>
    <row r="30" spans="3:5" ht="38.25" x14ac:dyDescent="0.2">
      <c r="C30" s="190" t="s">
        <v>0</v>
      </c>
      <c r="D30" s="191" t="s">
        <v>2</v>
      </c>
      <c r="E30" s="191" t="s">
        <v>517</v>
      </c>
    </row>
    <row r="31" spans="3:5" ht="12.75" x14ac:dyDescent="0.2">
      <c r="C31" s="199">
        <v>1</v>
      </c>
      <c r="D31" s="200" t="s">
        <v>253</v>
      </c>
      <c r="E31" s="201">
        <v>278461416.10000002</v>
      </c>
    </row>
    <row r="32" spans="3:5" ht="12.75" x14ac:dyDescent="0.2">
      <c r="C32" s="202">
        <v>2</v>
      </c>
      <c r="D32" s="200" t="s">
        <v>212</v>
      </c>
      <c r="E32" s="201">
        <v>454317401.5</v>
      </c>
    </row>
    <row r="33" spans="3:10" ht="13.5" thickBot="1" x14ac:dyDescent="0.25">
      <c r="C33" s="189"/>
      <c r="D33" s="192" t="s">
        <v>518</v>
      </c>
      <c r="E33" s="194">
        <v>732778817.60000002</v>
      </c>
    </row>
    <row r="34" spans="3:10" x14ac:dyDescent="0.2">
      <c r="J34" s="193"/>
    </row>
    <row r="106" ht="27" customHeight="1" x14ac:dyDescent="0.2"/>
    <row r="108" ht="27" customHeight="1" x14ac:dyDescent="0.2"/>
    <row r="123" ht="18" customHeight="1" x14ac:dyDescent="0.2"/>
    <row r="126" ht="18" customHeight="1" x14ac:dyDescent="0.2"/>
    <row r="128" ht="18" customHeight="1" x14ac:dyDescent="0.2"/>
    <row r="130" ht="18" customHeight="1" x14ac:dyDescent="0.2"/>
    <row r="157" ht="18" customHeight="1" x14ac:dyDescent="0.2"/>
    <row r="170" ht="36" customHeight="1" x14ac:dyDescent="0.2"/>
    <row r="171" ht="36" customHeight="1" x14ac:dyDescent="0.2"/>
    <row r="242" ht="108" customHeight="1" x14ac:dyDescent="0.2"/>
    <row r="304" ht="45" customHeight="1" x14ac:dyDescent="0.2"/>
    <row r="313" ht="63" customHeight="1" x14ac:dyDescent="0.2"/>
    <row r="322" ht="63" customHeight="1" x14ac:dyDescent="0.2"/>
    <row r="325" ht="99" customHeight="1" x14ac:dyDescent="0.2"/>
    <row r="334" ht="45" customHeight="1" x14ac:dyDescent="0.2"/>
    <row r="373" ht="90" customHeight="1" x14ac:dyDescent="0.2"/>
    <row r="462" ht="27" customHeight="1" x14ac:dyDescent="0.2"/>
    <row r="463" ht="36" customHeight="1" x14ac:dyDescent="0.2"/>
    <row r="475" ht="27" customHeight="1" x14ac:dyDescent="0.2"/>
    <row r="528" ht="153" customHeight="1" x14ac:dyDescent="0.2"/>
    <row r="531" ht="99" customHeight="1" x14ac:dyDescent="0.2"/>
    <row r="532" ht="108" customHeight="1" x14ac:dyDescent="0.2"/>
    <row r="545" ht="54" customHeight="1" x14ac:dyDescent="0.2"/>
    <row r="565" ht="54" customHeight="1" x14ac:dyDescent="0.2"/>
    <row r="566" ht="54" customHeight="1" x14ac:dyDescent="0.2"/>
    <row r="582" ht="27" customHeight="1" x14ac:dyDescent="0.2"/>
    <row r="622" ht="225" customHeight="1" x14ac:dyDescent="0.2"/>
    <row r="625" ht="18" customHeight="1" x14ac:dyDescent="0.2"/>
    <row r="648" ht="99" customHeight="1" x14ac:dyDescent="0.2"/>
    <row r="660" ht="216" customHeight="1" x14ac:dyDescent="0.2"/>
    <row r="665" ht="279" customHeight="1" x14ac:dyDescent="0.2"/>
    <row r="669" ht="45" customHeight="1" x14ac:dyDescent="0.2"/>
    <row r="681" ht="12" customHeight="1" x14ac:dyDescent="0.2"/>
    <row r="682" ht="12" customHeight="1" x14ac:dyDescent="0.2"/>
    <row r="683" ht="12" customHeight="1" x14ac:dyDescent="0.2"/>
    <row r="685" ht="12" customHeight="1" x14ac:dyDescent="0.2"/>
    <row r="686" ht="12"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PRESUPUESTO OBRA</vt:lpstr>
      <vt:lpstr>PPTO MOBILIARIO Y EQUIPOS</vt:lpstr>
      <vt:lpstr>Hoja2</vt:lpstr>
      <vt:lpstr>'PPTO MOBILIARIO Y EQUIPOS'!Área_de_impresión</vt:lpstr>
      <vt:lpstr>'PPTO MOBILIARIO Y EQUIPOS'!PRESUPUESTO</vt:lpstr>
      <vt:lpstr>'PPTO MOBILIARIO Y EQUIPOS'!Títulos_a_imprimir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2025-06-21T21:00:26Z</dcterms:created>
  <dcterms:modified xsi:type="dcterms:W3CDTF">2025-06-22T17:40:38Z</dcterms:modified>
</cp:coreProperties>
</file>